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63A2A219-EA75-48D8-8458-12FA14AEF729}" xr6:coauthVersionLast="47" xr6:coauthVersionMax="47" xr10:uidLastSave="{00000000-0000-0000-0000-000000000000}"/>
  <workbookProtection workbookAlgorithmName="SHA-512" workbookHashValue="S/Xm8Bci/LMjZMOk3WitvDuBSqCE5txHvY7MffxFxErbBTIKMMgUKSJv2vVwRESaMEtqa/VjXa3+KDrh7PTD9Q==" workbookSaltValue="a1xiuGN7wVhLi3sKvojh8Q==" workbookSpinCount="100000" lockStructure="1"/>
  <bookViews>
    <workbookView xWindow="28680" yWindow="-5295" windowWidth="29040" windowHeight="15720" tabRatio="863" xr2:uid="{0551ABF3-F1C2-4F4E-8D4F-AB5EFC54C06E}"/>
  </bookViews>
  <sheets>
    <sheet name="収支計画書" sheetId="1" r:id="rId1"/>
    <sheet name="収支計画明細" sheetId="8" r:id="rId2"/>
    <sheet name="渡航者リスト" sheetId="3" r:id="rId3"/>
    <sheet name="(参照)R7 健保等級単価一覧表" sheetId="13" r:id="rId4"/>
    <sheet name="記入例_実写①" sheetId="7" r:id="rId5"/>
    <sheet name="記入例_実写②" sheetId="10" r:id="rId6"/>
    <sheet name="記入例_アニメ①" sheetId="6" r:id="rId7"/>
    <sheet name="記入例_アニメ②" sheetId="15" r:id="rId8"/>
    <sheet name="記入例_ゲーム①" sheetId="14" r:id="rId9"/>
    <sheet name="記入例_ゲーム②" sheetId="16" r:id="rId10"/>
    <sheet name="渡航者リスト記入例" sheetId="4" r:id="rId11"/>
    <sheet name="リストの値" sheetId="5" state="hidden" r:id="rId12"/>
  </sheets>
  <externalReferences>
    <externalReference r:id="rId13"/>
  </externalReferences>
  <definedNames>
    <definedName name="_xlnm.Print_Area" localSheetId="6">記入例_アニメ①!$B$1:$O$46</definedName>
    <definedName name="_xlnm.Print_Area" localSheetId="7">記入例_アニメ②!$B$1:$H$61</definedName>
    <definedName name="_xlnm.Print_Area" localSheetId="8">記入例_ゲーム①!$A$1:$O$48</definedName>
    <definedName name="_xlnm.Print_Area" localSheetId="9">記入例_ゲーム②!$A$1:$H$62</definedName>
    <definedName name="_xlnm.Print_Area" localSheetId="4">記入例_実写①!$B$1:$O$49</definedName>
    <definedName name="_xlnm.Print_Area" localSheetId="5">記入例_実写②!$B$1:$H$62</definedName>
    <definedName name="_xlnm.Print_Area" localSheetId="0">収支計画書!$B$1:$O$48</definedName>
    <definedName name="アニメ＿スタッフ費・キャスト費">リストの値!$H$2:$H$5</definedName>
    <definedName name="アニメ＿ポストプロダクションに関する費用">リストの値!$I$2:$I$10</definedName>
    <definedName name="アニメ＿制作関係費">リストの値!$G$2:$G$14</definedName>
    <definedName name="アニメ＿製作関係費">リストの値!$F$2:$F$5</definedName>
    <definedName name="ゲーム_スタッフ費・キャスト費">リストの値!$L$2:$L$4</definedName>
    <definedName name="ゲーム_ポストプロダクションに関する費用">リストの値!$M$2:$M$9</definedName>
    <definedName name="ゲーム_開発関係費">リストの値!$K$2:$K$22</definedName>
    <definedName name="ゲーム_製作関係費">リストの値!$J$2:$J$4</definedName>
    <definedName name="実写＿スタッフ費・キャスト費">リストの値!$D$2:$D$5</definedName>
    <definedName name="実写＿ポストプロダクションに関する費用">リストの値!$E$2:$E$10</definedName>
    <definedName name="実写＿制作関係費">リストの値!$C$2:$C$20</definedName>
    <definedName name="実写＿製作関係費">リストの値!$B$2:$B$5</definedName>
    <definedName name="収入">[1]リストの値!$G$3:$G$5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16" l="1"/>
  <c r="H43" i="16"/>
  <c r="H29" i="16"/>
  <c r="H15" i="16"/>
  <c r="H57" i="15"/>
  <c r="H43" i="15"/>
  <c r="H29" i="15"/>
  <c r="H15" i="15"/>
  <c r="H41" i="14"/>
  <c r="M30" i="14"/>
  <c r="F46" i="14" s="1"/>
  <c r="F47" i="14" s="1"/>
  <c r="H30" i="14"/>
  <c r="F45" i="14" s="1"/>
  <c r="H60" i="16" l="1"/>
  <c r="H60" i="15"/>
  <c r="H57" i="10" l="1"/>
  <c r="H43" i="10"/>
  <c r="H29" i="10"/>
  <c r="H15" i="10"/>
  <c r="H57" i="8"/>
  <c r="H43" i="8"/>
  <c r="H29" i="8"/>
  <c r="H15" i="8"/>
  <c r="H60" i="8" l="1"/>
  <c r="H60" i="10"/>
  <c r="H41" i="7" l="1"/>
  <c r="M30" i="7"/>
  <c r="F46" i="7" s="1"/>
  <c r="F47" i="7" s="1"/>
  <c r="H30" i="7"/>
  <c r="F45" i="7" s="1"/>
  <c r="H39" i="6" l="1"/>
  <c r="M28" i="6"/>
  <c r="F44" i="6" s="1"/>
  <c r="F45" i="6" s="1"/>
  <c r="H28" i="6"/>
  <c r="F43" i="6" s="1"/>
  <c r="M30" i="1"/>
  <c r="H30" i="1"/>
  <c r="H41" i="1"/>
  <c r="F46" i="1" l="1"/>
  <c r="F47" i="1" s="1"/>
  <c r="F45" i="1"/>
</calcChain>
</file>

<file path=xl/sharedStrings.xml><?xml version="1.0" encoding="utf-8"?>
<sst xmlns="http://schemas.openxmlformats.org/spreadsheetml/2006/main" count="833" uniqueCount="312">
  <si>
    <t>概要</t>
    <rPh sb="0" eb="2">
      <t>ガイヨウ</t>
    </rPh>
    <phoneticPr fontId="7"/>
  </si>
  <si>
    <t>事業者名</t>
    <rPh sb="0" eb="4">
      <t>ジギョウシャメイ</t>
    </rPh>
    <phoneticPr fontId="7"/>
  </si>
  <si>
    <t>事業
開始日</t>
    <rPh sb="0" eb="2">
      <t>ジギョウ</t>
    </rPh>
    <rPh sb="3" eb="6">
      <t>カイシビ</t>
    </rPh>
    <phoneticPr fontId="12"/>
  </si>
  <si>
    <t>事業管理番号</t>
    <phoneticPr fontId="7"/>
  </si>
  <si>
    <t>事業名</t>
    <phoneticPr fontId="7"/>
  </si>
  <si>
    <t>事業
完了日</t>
    <rPh sb="0" eb="2">
      <t>ジギョウ</t>
    </rPh>
    <rPh sb="2" eb="3">
      <t>カン</t>
    </rPh>
    <rPh sb="4" eb="5">
      <t>リョウ</t>
    </rPh>
    <rPh sb="5" eb="6">
      <t>ヒ</t>
    </rPh>
    <phoneticPr fontId="7"/>
  </si>
  <si>
    <t>2分の1</t>
  </si>
  <si>
    <t>支出</t>
    <rPh sb="0" eb="2">
      <t>シシュツ</t>
    </rPh>
    <phoneticPr fontId="7"/>
  </si>
  <si>
    <t>NO</t>
    <phoneticPr fontId="12"/>
  </si>
  <si>
    <t>支払先名称</t>
    <rPh sb="0" eb="3">
      <t>シハライサキ</t>
    </rPh>
    <rPh sb="3" eb="5">
      <t>メイショウ</t>
    </rPh>
    <phoneticPr fontId="12"/>
  </si>
  <si>
    <t>費用種別（項目）
(※プルダウンから選択)</t>
    <rPh sb="0" eb="4">
      <t>ヒヨウシュベツ</t>
    </rPh>
    <phoneticPr fontId="7"/>
  </si>
  <si>
    <t>費用種別（詳細）
(※プルダウンから選択)</t>
    <rPh sb="0" eb="4">
      <t>ヒヨウシュベツ</t>
    </rPh>
    <rPh sb="5" eb="7">
      <t xml:space="preserve">ショウサイ </t>
    </rPh>
    <phoneticPr fontId="7"/>
  </si>
  <si>
    <t xml:space="preserve">主な経費内容
</t>
    <rPh sb="0" eb="1">
      <t>オモナケイヒ</t>
    </rPh>
    <rPh sb="4" eb="6">
      <t>ナイヨウ</t>
    </rPh>
    <phoneticPr fontId="12"/>
  </si>
  <si>
    <t>予定額
(税抜)</t>
    <rPh sb="0" eb="3">
      <t>ヨテイガク</t>
    </rPh>
    <rPh sb="5" eb="7">
      <t>ゼイヌキ</t>
    </rPh>
    <phoneticPr fontId="7"/>
  </si>
  <si>
    <t xml:space="preserve">備考
</t>
    <rPh sb="0" eb="2">
      <t>ビコウ</t>
    </rPh>
    <phoneticPr fontId="12"/>
  </si>
  <si>
    <t>【対象外】</t>
    <rPh sb="1" eb="4">
      <t>タイショウガイ</t>
    </rPh>
    <phoneticPr fontId="7"/>
  </si>
  <si>
    <t>（Ａ）事業の総経費→</t>
    <phoneticPr fontId="7"/>
  </si>
  <si>
    <t>収入</t>
    <rPh sb="0" eb="2">
      <t>シュウニュウ</t>
    </rPh>
    <phoneticPr fontId="7"/>
  </si>
  <si>
    <t>請求先名称等</t>
    <rPh sb="0" eb="2">
      <t>セイキュウ</t>
    </rPh>
    <rPh sb="2" eb="3">
      <t>シハライサキ</t>
    </rPh>
    <rPh sb="3" eb="5">
      <t>メイショウ</t>
    </rPh>
    <rPh sb="5" eb="6">
      <t>ナド</t>
    </rPh>
    <phoneticPr fontId="12"/>
  </si>
  <si>
    <t>収入種別
(興行収入、海外販売収入、等)</t>
    <rPh sb="0" eb="2">
      <t>シュウニュウ</t>
    </rPh>
    <rPh sb="2" eb="4">
      <t>ヒヨウシュベツ</t>
    </rPh>
    <rPh sb="6" eb="8">
      <t>コウギョウ</t>
    </rPh>
    <rPh sb="8" eb="10">
      <t>シュウニュウ</t>
    </rPh>
    <rPh sb="11" eb="15">
      <t>カイガイハンバイ</t>
    </rPh>
    <rPh sb="15" eb="17">
      <t>シュウニュウ</t>
    </rPh>
    <rPh sb="18" eb="19">
      <t>トウ</t>
    </rPh>
    <phoneticPr fontId="7"/>
  </si>
  <si>
    <t>主な収入内容</t>
    <rPh sb="0" eb="1">
      <t>オモナケイヒ</t>
    </rPh>
    <rPh sb="2" eb="4">
      <t>シュウニュウ</t>
    </rPh>
    <rPh sb="4" eb="6">
      <t>ナイヨウ</t>
    </rPh>
    <phoneticPr fontId="12"/>
  </si>
  <si>
    <t>収入額</t>
    <rPh sb="0" eb="2">
      <t>シュウニュウ</t>
    </rPh>
    <rPh sb="2" eb="3">
      <t>シハライキンガク</t>
    </rPh>
    <phoneticPr fontId="7"/>
  </si>
  <si>
    <t>備考</t>
    <rPh sb="0" eb="2">
      <t>ビコウ</t>
    </rPh>
    <phoneticPr fontId="12"/>
  </si>
  <si>
    <t>（D）事業収入→</t>
    <rPh sb="5" eb="7">
      <t>シュウニュウ</t>
    </rPh>
    <phoneticPr fontId="7"/>
  </si>
  <si>
    <t>まとめ</t>
    <phoneticPr fontId="7"/>
  </si>
  <si>
    <t>A</t>
    <phoneticPr fontId="7"/>
  </si>
  <si>
    <t>事業の総経費</t>
    <phoneticPr fontId="7"/>
  </si>
  <si>
    <t>自動計算</t>
    <rPh sb="0" eb="4">
      <t>ジドウケイサｎ</t>
    </rPh>
    <phoneticPr fontId="7"/>
  </si>
  <si>
    <t>B</t>
    <phoneticPr fontId="7"/>
  </si>
  <si>
    <t>C</t>
    <phoneticPr fontId="7"/>
  </si>
  <si>
    <t>自動計算　※千円未満切り捨て</t>
    <rPh sb="0" eb="4">
      <t>ジドウケイサｎ</t>
    </rPh>
    <rPh sb="6" eb="8">
      <t>センエン</t>
    </rPh>
    <rPh sb="8" eb="10">
      <t>ミマン</t>
    </rPh>
    <rPh sb="10" eb="11">
      <t>キ</t>
    </rPh>
    <rPh sb="12" eb="13">
      <t>ス</t>
    </rPh>
    <phoneticPr fontId="7"/>
  </si>
  <si>
    <t>収支計画明細</t>
    <phoneticPr fontId="18"/>
  </si>
  <si>
    <t>■製作関係費</t>
    <rPh sb="1" eb="3">
      <t>セイサク</t>
    </rPh>
    <phoneticPr fontId="18"/>
  </si>
  <si>
    <t>NO</t>
  </si>
  <si>
    <t>支払先名称</t>
    <rPh sb="0" eb="3">
      <t>シハライサキ</t>
    </rPh>
    <rPh sb="3" eb="5">
      <t>メイショウ</t>
    </rPh>
    <phoneticPr fontId="24"/>
  </si>
  <si>
    <t>主な経費項目</t>
    <rPh sb="0" eb="1">
      <t>オモナケイヒ</t>
    </rPh>
    <rPh sb="4" eb="6">
      <t>コウモク</t>
    </rPh>
    <phoneticPr fontId="24"/>
  </si>
  <si>
    <t>小費目</t>
    <rPh sb="0" eb="1">
      <t>ショウ</t>
    </rPh>
    <rPh sb="1" eb="2">
      <t>ヒ</t>
    </rPh>
    <rPh sb="2" eb="3">
      <t>モク</t>
    </rPh>
    <phoneticPr fontId="18"/>
  </si>
  <si>
    <t>内容</t>
    <rPh sb="0" eb="2">
      <t>ナイヨウ</t>
    </rPh>
    <phoneticPr fontId="18"/>
  </si>
  <si>
    <t>単価×数量</t>
    <rPh sb="0" eb="2">
      <t>タンカ</t>
    </rPh>
    <rPh sb="3" eb="5">
      <t>スウリョウ</t>
    </rPh>
    <phoneticPr fontId="18"/>
  </si>
  <si>
    <t>予定額</t>
    <rPh sb="0" eb="3">
      <t>ヨテイガク</t>
    </rPh>
    <phoneticPr fontId="7"/>
  </si>
  <si>
    <t>総額</t>
    <rPh sb="0" eb="2">
      <t>ソウガク</t>
    </rPh>
    <phoneticPr fontId="18"/>
  </si>
  <si>
    <t>■制作関係費/開発関係費</t>
    <rPh sb="7" eb="12">
      <t>カイハツカンケイヒ</t>
    </rPh>
    <phoneticPr fontId="18"/>
  </si>
  <si>
    <t>■スタッフ・キャスト費</t>
    <rPh sb="10" eb="11">
      <t>ヒ</t>
    </rPh>
    <phoneticPr fontId="18"/>
  </si>
  <si>
    <t>■ポストプロダクションに関する費用</t>
    <rPh sb="12" eb="13">
      <t>カン</t>
    </rPh>
    <rPh sb="15" eb="17">
      <t>ヒヨウ</t>
    </rPh>
    <phoneticPr fontId="18"/>
  </si>
  <si>
    <t>明細の合計額</t>
    <rPh sb="0" eb="2">
      <t>メイサイ</t>
    </rPh>
    <rPh sb="3" eb="5">
      <t>ゴウケイ</t>
    </rPh>
    <rPh sb="5" eb="6">
      <t>ガク</t>
    </rPh>
    <phoneticPr fontId="18"/>
  </si>
  <si>
    <t>No.</t>
    <phoneticPr fontId="20"/>
  </si>
  <si>
    <r>
      <rPr>
        <b/>
        <sz val="12"/>
        <color rgb="FF000000"/>
        <rFont val="ＭＳ Ｐゴシック"/>
        <family val="3"/>
        <charset val="128"/>
      </rPr>
      <t xml:space="preserve">渡航者氏名
</t>
    </r>
    <r>
      <rPr>
        <u/>
        <sz val="11"/>
        <color rgb="FFFF0000"/>
        <rFont val="ＭＳ Ｐゴシック"/>
        <family val="3"/>
        <charset val="128"/>
      </rPr>
      <t>※渡航者の本名を記載してください</t>
    </r>
    <rPh sb="7" eb="10">
      <t>トコウシャ</t>
    </rPh>
    <rPh sb="11" eb="13">
      <t>ホンミョウ</t>
    </rPh>
    <rPh sb="14" eb="16">
      <t>キサイ</t>
    </rPh>
    <phoneticPr fontId="18"/>
  </si>
  <si>
    <r>
      <t xml:space="preserve">具体的な事業での役割
</t>
    </r>
    <r>
      <rPr>
        <u/>
        <sz val="10"/>
        <color rgb="FFFF0000"/>
        <rFont val="ＭＳ Ｐゴシック"/>
        <family val="3"/>
        <charset val="128"/>
      </rPr>
      <t>※役割が重複している場合は作業の違いを明確に記載してください</t>
    </r>
    <rPh sb="0" eb="3">
      <t>グタイテキ</t>
    </rPh>
    <rPh sb="4" eb="6">
      <t>ジギョウ</t>
    </rPh>
    <rPh sb="8" eb="10">
      <t>ヤクワリ</t>
    </rPh>
    <phoneticPr fontId="20"/>
  </si>
  <si>
    <r>
      <rPr>
        <b/>
        <sz val="11"/>
        <color theme="1"/>
        <rFont val="游ゴシック"/>
        <family val="3"/>
        <charset val="128"/>
        <scheme val="minor"/>
      </rPr>
      <t>スケジュール</t>
    </r>
    <r>
      <rPr>
        <sz val="11"/>
        <color theme="1"/>
        <rFont val="游ゴシック"/>
        <family val="3"/>
        <charset val="129"/>
        <scheme val="minor"/>
      </rPr>
      <t xml:space="preserve">
</t>
    </r>
    <r>
      <rPr>
        <u/>
        <sz val="11"/>
        <color rgb="FFFF0000"/>
        <rFont val="游ゴシック"/>
        <family val="3"/>
        <charset val="128"/>
        <scheme val="minor"/>
      </rPr>
      <t>※日にちは省略せずに、列が足りない場合は追加してください。</t>
    </r>
    <rPh sb="8" eb="9">
      <t>ヒ</t>
    </rPh>
    <rPh sb="12" eb="14">
      <t>ショウリャク</t>
    </rPh>
    <rPh sb="18" eb="19">
      <t>レツ</t>
    </rPh>
    <rPh sb="20" eb="21">
      <t>タ</t>
    </rPh>
    <rPh sb="24" eb="26">
      <t>バアイ</t>
    </rPh>
    <rPh sb="27" eb="29">
      <t>ツイカ</t>
    </rPh>
    <phoneticPr fontId="20"/>
  </si>
  <si>
    <t>備考</t>
    <rPh sb="0" eb="2">
      <t>ビコウ</t>
    </rPh>
    <phoneticPr fontId="20"/>
  </si>
  <si>
    <t>株式会社○○○○○</t>
  </si>
  <si>
    <t>映画「●●」の制作</t>
    <rPh sb="0" eb="2">
      <t>エイガ</t>
    </rPh>
    <rPh sb="7" eb="9">
      <t>セイサク</t>
    </rPh>
    <phoneticPr fontId="3"/>
  </si>
  <si>
    <t>主な経費内容
（※単価×係数等）</t>
    <rPh sb="0" eb="1">
      <t>オモナケイヒ</t>
    </rPh>
    <rPh sb="4" eb="6">
      <t>ナイヨウ</t>
    </rPh>
    <phoneticPr fontId="12"/>
  </si>
  <si>
    <t>劇団〇〇</t>
    <rPh sb="0" eb="2">
      <t>ゲキダン</t>
    </rPh>
    <phoneticPr fontId="3"/>
  </si>
  <si>
    <t>実写＿スタッフ費・キャスト費</t>
    <rPh sb="7" eb="8">
      <t>ヒ</t>
    </rPh>
    <rPh sb="13" eb="14">
      <t>ヒ</t>
    </rPh>
    <phoneticPr fontId="18"/>
  </si>
  <si>
    <t>キャスト出演費</t>
    <rPh sb="4" eb="7">
      <t>シュツエンヒ</t>
    </rPh>
    <phoneticPr fontId="18"/>
  </si>
  <si>
    <t>メインキャスト　〇〇</t>
    <phoneticPr fontId="3"/>
  </si>
  <si>
    <t>株式会社〇〇</t>
    <rPh sb="0" eb="6">
      <t>カブシキガイシャマルマル</t>
    </rPh>
    <phoneticPr fontId="3"/>
  </si>
  <si>
    <t>制作スタッフ人件費</t>
    <rPh sb="0" eb="2">
      <t>セイサク</t>
    </rPh>
    <rPh sb="6" eb="9">
      <t>ジンケンヒ</t>
    </rPh>
    <phoneticPr fontId="18"/>
  </si>
  <si>
    <t>エキストラ　10,000×200人</t>
    <rPh sb="16" eb="17">
      <t>ニン</t>
    </rPh>
    <phoneticPr fontId="3"/>
  </si>
  <si>
    <t>AA　AAA</t>
    <phoneticPr fontId="3"/>
  </si>
  <si>
    <t>実写＿製作関係費</t>
    <rPh sb="0" eb="2">
      <t>ジッシャ</t>
    </rPh>
    <rPh sb="3" eb="8">
      <t>セイサクカンケイヒ</t>
    </rPh>
    <phoneticPr fontId="18"/>
  </si>
  <si>
    <t>プロデューサー費</t>
    <rPh sb="7" eb="8">
      <t>ヒ</t>
    </rPh>
    <phoneticPr fontId="18"/>
  </si>
  <si>
    <t>チーフプロデューサー　1,000,000×5カ月</t>
    <rPh sb="23" eb="24">
      <t>ゲツ</t>
    </rPh>
    <phoneticPr fontId="3"/>
  </si>
  <si>
    <t>未定</t>
    <rPh sb="0" eb="2">
      <t>ミテイ</t>
    </rPh>
    <phoneticPr fontId="3"/>
  </si>
  <si>
    <t>実写＿制作関係費</t>
    <rPh sb="3" eb="5">
      <t>セイサク</t>
    </rPh>
    <rPh sb="5" eb="8">
      <t>カンケイヒ</t>
    </rPh>
    <phoneticPr fontId="18"/>
  </si>
  <si>
    <t>撮影費</t>
    <rPh sb="0" eb="3">
      <t>サツエイヒ</t>
    </rPh>
    <phoneticPr fontId="18"/>
  </si>
  <si>
    <t>撮影機材費　5,000,000×4カ月</t>
    <rPh sb="0" eb="4">
      <t>サツエイキザイ</t>
    </rPh>
    <rPh sb="4" eb="5">
      <t>ヒ</t>
    </rPh>
    <rPh sb="18" eb="19">
      <t>ゲツ</t>
    </rPh>
    <phoneticPr fontId="3"/>
  </si>
  <si>
    <t>見積明細あり
（※予定額の根拠となる見積明細や内訳がある場合は提出してください）</t>
    <rPh sb="0" eb="2">
      <t>ミツモリ</t>
    </rPh>
    <rPh sb="2" eb="4">
      <t>メイサイ</t>
    </rPh>
    <rPh sb="10" eb="13">
      <t>ヨテイガク</t>
    </rPh>
    <rPh sb="14" eb="16">
      <t>コンキョ</t>
    </rPh>
    <rPh sb="19" eb="23">
      <t>ミツモリメイサイ</t>
    </rPh>
    <rPh sb="24" eb="26">
      <t>ウチワケ</t>
    </rPh>
    <rPh sb="29" eb="31">
      <t>バアイ</t>
    </rPh>
    <rPh sb="32" eb="34">
      <t>テイシュツ</t>
    </rPh>
    <phoneticPr fontId="3"/>
  </si>
  <si>
    <t>〇〇会計事務所</t>
    <rPh sb="2" eb="4">
      <t>カイケイ</t>
    </rPh>
    <rPh sb="4" eb="6">
      <t>ジム</t>
    </rPh>
    <rPh sb="6" eb="7">
      <t>ショ</t>
    </rPh>
    <phoneticPr fontId="3"/>
  </si>
  <si>
    <t>製作経理費</t>
    <rPh sb="0" eb="4">
      <t>セイサクケイリ</t>
    </rPh>
    <rPh sb="4" eb="5">
      <t>ヒ</t>
    </rPh>
    <phoneticPr fontId="3"/>
  </si>
  <si>
    <t>製作経理費　500,000×4カ月</t>
    <rPh sb="0" eb="5">
      <t>セイサクケイリヒ</t>
    </rPh>
    <rPh sb="16" eb="17">
      <t>ゲツ</t>
    </rPh>
    <phoneticPr fontId="3"/>
  </si>
  <si>
    <t>〇〇航空会社</t>
    <rPh sb="2" eb="6">
      <t>コウクウガイシャ</t>
    </rPh>
    <phoneticPr fontId="3"/>
  </si>
  <si>
    <t>航空券　150,000×8人</t>
    <rPh sb="0" eb="3">
      <t>コウクウケン</t>
    </rPh>
    <rPh sb="13" eb="14">
      <t>ニン</t>
    </rPh>
    <phoneticPr fontId="3"/>
  </si>
  <si>
    <t>（※渡航者リストの入力必要）</t>
    <rPh sb="2" eb="5">
      <t>トコウシャ</t>
    </rPh>
    <rPh sb="9" eb="11">
      <t>ニュウリョク</t>
    </rPh>
    <rPh sb="11" eb="13">
      <t>ヒツヨウ</t>
    </rPh>
    <phoneticPr fontId="3"/>
  </si>
  <si>
    <t>〇〇ホテル</t>
    <phoneticPr fontId="3"/>
  </si>
  <si>
    <t>ホテル代　20,000×8人×10泊</t>
    <rPh sb="3" eb="4">
      <t>ダイ</t>
    </rPh>
    <rPh sb="13" eb="14">
      <t>ニン</t>
    </rPh>
    <rPh sb="17" eb="18">
      <t>ハク</t>
    </rPh>
    <phoneticPr fontId="3"/>
  </si>
  <si>
    <t>照明費</t>
    <rPh sb="0" eb="3">
      <t>ショウメイヒ</t>
    </rPh>
    <phoneticPr fontId="18"/>
  </si>
  <si>
    <t xml:space="preserve">照明人件費
600,000×4カ月
400,000×4カ月
200,000×4カ月
</t>
    <rPh sb="0" eb="5">
      <t>ショウメイジンケンヒ</t>
    </rPh>
    <phoneticPr fontId="3"/>
  </si>
  <si>
    <t>車両費</t>
    <rPh sb="0" eb="3">
      <t>シャリョウヒ</t>
    </rPh>
    <phoneticPr fontId="3"/>
  </si>
  <si>
    <t>レンタル車　50,000×2台×30日</t>
    <rPh sb="4" eb="5">
      <t>シャ</t>
    </rPh>
    <rPh sb="14" eb="15">
      <t>ダイ</t>
    </rPh>
    <rPh sb="18" eb="19">
      <t>ニチ</t>
    </rPh>
    <phoneticPr fontId="3"/>
  </si>
  <si>
    <t>BB BBB（社員）</t>
    <rPh sb="7" eb="9">
      <t>シャイン</t>
    </rPh>
    <phoneticPr fontId="3"/>
  </si>
  <si>
    <t>社内人件費</t>
    <rPh sb="0" eb="5">
      <t>シャナイジンケンヒ</t>
    </rPh>
    <phoneticPr fontId="3"/>
  </si>
  <si>
    <t>プロデューサー 　等級単価4,160×500時間</t>
    <rPh sb="9" eb="13">
      <t>トウキュウタンカ</t>
    </rPh>
    <rPh sb="22" eb="24">
      <t>ジカン</t>
    </rPh>
    <phoneticPr fontId="3"/>
  </si>
  <si>
    <t>（※社内人件費は「令和7年度の等級単価×想定の作業時間」で算出してください）
（※「月給」や「他社から発注を受けた際の請求額」ではありません）
（※等級単価一覧表は「(参照)R7 健保等級単価一覧表」タブをご参照ください）</t>
    <rPh sb="2" eb="7">
      <t>シャナイジンケンヒ</t>
    </rPh>
    <rPh sb="9" eb="11">
      <t>レイワ</t>
    </rPh>
    <rPh sb="12" eb="14">
      <t>ネンド</t>
    </rPh>
    <rPh sb="15" eb="19">
      <t>トウキュウタンカ</t>
    </rPh>
    <rPh sb="20" eb="22">
      <t>ソウテイ</t>
    </rPh>
    <rPh sb="23" eb="25">
      <t>サギョウ</t>
    </rPh>
    <rPh sb="25" eb="27">
      <t>ジカン</t>
    </rPh>
    <rPh sb="29" eb="31">
      <t>サンシュツ</t>
    </rPh>
    <rPh sb="42" eb="44">
      <t>ゲッキュウ</t>
    </rPh>
    <rPh sb="47" eb="49">
      <t>タシャ</t>
    </rPh>
    <rPh sb="51" eb="53">
      <t>ハッチュウ</t>
    </rPh>
    <rPh sb="54" eb="55">
      <t>ウ</t>
    </rPh>
    <rPh sb="57" eb="58">
      <t>サイ</t>
    </rPh>
    <rPh sb="59" eb="61">
      <t>セイキュウ</t>
    </rPh>
    <rPh sb="61" eb="62">
      <t>ガク</t>
    </rPh>
    <rPh sb="74" eb="78">
      <t>トウキュウタンカ</t>
    </rPh>
    <rPh sb="78" eb="81">
      <t>イチランヒョウ</t>
    </rPh>
    <rPh sb="84" eb="86">
      <t>サンショウ</t>
    </rPh>
    <rPh sb="90" eb="92">
      <t>ケンポ</t>
    </rPh>
    <rPh sb="92" eb="94">
      <t>トウキュウ</t>
    </rPh>
    <rPh sb="94" eb="96">
      <t>タンカ</t>
    </rPh>
    <rPh sb="96" eb="99">
      <t>イチランヒョウ</t>
    </rPh>
    <rPh sb="104" eb="106">
      <t>サンショウ</t>
    </rPh>
    <phoneticPr fontId="18"/>
  </si>
  <si>
    <t>〇〇Corporation</t>
    <phoneticPr fontId="3"/>
  </si>
  <si>
    <t>実写＿ポストプロダクションに関する費用</t>
    <rPh sb="14" eb="15">
      <t>カン</t>
    </rPh>
    <rPh sb="17" eb="19">
      <t>ヒヨウ</t>
    </rPh>
    <phoneticPr fontId="18"/>
  </si>
  <si>
    <t>タイトル制作費</t>
    <rPh sb="4" eb="7">
      <t>セイサクヒ</t>
    </rPh>
    <phoneticPr fontId="18"/>
  </si>
  <si>
    <t>タイトル制作　2,000ドル
1ドル＝150円で算出</t>
    <rPh sb="4" eb="6">
      <t>セイサク</t>
    </rPh>
    <rPh sb="22" eb="23">
      <t>エン</t>
    </rPh>
    <rPh sb="24" eb="26">
      <t>サンシュツ</t>
    </rPh>
    <phoneticPr fontId="3"/>
  </si>
  <si>
    <t>（※海外通貨で支払う費用の場合、予定額は日本円に換算してください）</t>
    <phoneticPr fontId="3"/>
  </si>
  <si>
    <t>○○美術有限会社</t>
    <rPh sb="2" eb="4">
      <t>ビジュツ</t>
    </rPh>
    <rPh sb="4" eb="8">
      <t>ユウゲンガイシャ</t>
    </rPh>
    <phoneticPr fontId="3"/>
  </si>
  <si>
    <t>セット費</t>
    <rPh sb="3" eb="4">
      <t>ヒ</t>
    </rPh>
    <phoneticPr fontId="3"/>
  </si>
  <si>
    <t>交付決定日前発注</t>
    <rPh sb="0" eb="6">
      <t>コウフケッテイビマエ</t>
    </rPh>
    <rPh sb="6" eb="8">
      <t>ハッチュウ</t>
    </rPh>
    <phoneticPr fontId="3"/>
  </si>
  <si>
    <t>○○ミュージック株式会社</t>
    <rPh sb="8" eb="12">
      <t>カブシキガイシャ</t>
    </rPh>
    <phoneticPr fontId="3"/>
  </si>
  <si>
    <t>音楽関連制作費</t>
    <rPh sb="0" eb="2">
      <t>オンガク</t>
    </rPh>
    <rPh sb="2" eb="4">
      <t>カンレン</t>
    </rPh>
    <rPh sb="4" eb="7">
      <t>セイサクヒ</t>
    </rPh>
    <phoneticPr fontId="3"/>
  </si>
  <si>
    <t>飲食費</t>
    <rPh sb="0" eb="3">
      <t>インショクヒ</t>
    </rPh>
    <phoneticPr fontId="3"/>
  </si>
  <si>
    <t>お弁当代等</t>
    <rPh sb="1" eb="3">
      <t>ベントウ</t>
    </rPh>
    <rPh sb="3" eb="4">
      <t>ダイ</t>
    </rPh>
    <rPh sb="4" eb="5">
      <t>トウ</t>
    </rPh>
    <phoneticPr fontId="3"/>
  </si>
  <si>
    <t>販売収入</t>
    <rPh sb="0" eb="2">
      <t>ハンバイ</t>
    </rPh>
    <rPh sb="2" eb="4">
      <t>シュウニュウ</t>
    </rPh>
    <phoneticPr fontId="18"/>
  </si>
  <si>
    <t>自動公衆送信権販売による収入</t>
    <rPh sb="0" eb="4">
      <t>ジドウコウシュウ</t>
    </rPh>
    <rPh sb="4" eb="6">
      <t>ソウシン</t>
    </rPh>
    <rPh sb="6" eb="7">
      <t>ケン</t>
    </rPh>
    <rPh sb="7" eb="9">
      <t>ハンバイ</t>
    </rPh>
    <rPh sb="12" eb="14">
      <t>シュウニュウ</t>
    </rPh>
    <phoneticPr fontId="18"/>
  </si>
  <si>
    <t>国外配給権販売による収入</t>
    <rPh sb="0" eb="1">
      <t>クニ</t>
    </rPh>
    <rPh sb="1" eb="2">
      <t>ガイ</t>
    </rPh>
    <rPh sb="2" eb="4">
      <t>ハイキュウ</t>
    </rPh>
    <rPh sb="4" eb="5">
      <t>ケン</t>
    </rPh>
    <rPh sb="5" eb="7">
      <t>ハンバイ</t>
    </rPh>
    <rPh sb="10" eb="12">
      <t>シュウニュウ</t>
    </rPh>
    <phoneticPr fontId="18"/>
  </si>
  <si>
    <t>実写＿製作関係費</t>
  </si>
  <si>
    <t>チーフプロデューサー</t>
    <phoneticPr fontId="3"/>
  </si>
  <si>
    <t>1,000,000×5カ月</t>
    <rPh sb="12" eb="13">
      <t>ゲツ</t>
    </rPh>
    <phoneticPr fontId="3"/>
  </si>
  <si>
    <t>〇〇会計事務所</t>
    <rPh sb="2" eb="7">
      <t>カイケイジムショ</t>
    </rPh>
    <phoneticPr fontId="3"/>
  </si>
  <si>
    <t>製作経理</t>
    <rPh sb="0" eb="4">
      <t>セイサクケイリ</t>
    </rPh>
    <phoneticPr fontId="3"/>
  </si>
  <si>
    <t>500,000×4カ月</t>
    <rPh sb="10" eb="11">
      <t>ゲツ</t>
    </rPh>
    <phoneticPr fontId="3"/>
  </si>
  <si>
    <t>実写＿制作関係費</t>
  </si>
  <si>
    <t>撮影機材費（見積明細あり）</t>
    <rPh sb="0" eb="5">
      <t>サツエイキザイヒ</t>
    </rPh>
    <rPh sb="6" eb="8">
      <t>ミツモリ</t>
    </rPh>
    <rPh sb="8" eb="10">
      <t>メイサイ</t>
    </rPh>
    <phoneticPr fontId="3"/>
  </si>
  <si>
    <t>5,000,000×4カ月</t>
    <rPh sb="12" eb="13">
      <t>ゲツ</t>
    </rPh>
    <phoneticPr fontId="3"/>
  </si>
  <si>
    <t>航空券</t>
    <rPh sb="0" eb="3">
      <t>コウクウケン</t>
    </rPh>
    <phoneticPr fontId="3"/>
  </si>
  <si>
    <t>150,000×8人</t>
    <rPh sb="9" eb="10">
      <t>ニン</t>
    </rPh>
    <phoneticPr fontId="3"/>
  </si>
  <si>
    <t>ホテル代</t>
    <rPh sb="3" eb="4">
      <t>ダイ</t>
    </rPh>
    <phoneticPr fontId="3"/>
  </si>
  <si>
    <t>20,000×8人×10泊</t>
    <rPh sb="8" eb="9">
      <t>ニン</t>
    </rPh>
    <rPh sb="12" eb="13">
      <t>ハク</t>
    </rPh>
    <phoneticPr fontId="3"/>
  </si>
  <si>
    <t>株式会社〇〇</t>
    <rPh sb="0" eb="4">
      <t>カブシキガイシャ</t>
    </rPh>
    <phoneticPr fontId="3"/>
  </si>
  <si>
    <t>照明人件費（見積明細あり）</t>
    <rPh sb="0" eb="5">
      <t>ショウメイジンケンヒ</t>
    </rPh>
    <rPh sb="6" eb="8">
      <t>ミツモリ</t>
    </rPh>
    <rPh sb="8" eb="10">
      <t>メイサイ</t>
    </rPh>
    <phoneticPr fontId="3"/>
  </si>
  <si>
    <t>600,000×4カ月
400,000×4カ月
200,000×4カ月</t>
    <rPh sb="10" eb="11">
      <t>ゲツ</t>
    </rPh>
    <rPh sb="22" eb="23">
      <t>ゲツ</t>
    </rPh>
    <rPh sb="34" eb="35">
      <t>ゲツ</t>
    </rPh>
    <phoneticPr fontId="3"/>
  </si>
  <si>
    <t>レンタル車</t>
    <rPh sb="4" eb="5">
      <t>クルマ</t>
    </rPh>
    <phoneticPr fontId="3"/>
  </si>
  <si>
    <t>50,000×2台×30日分</t>
    <rPh sb="8" eb="9">
      <t>ダイ</t>
    </rPh>
    <rPh sb="12" eb="14">
      <t>ニチブン</t>
    </rPh>
    <phoneticPr fontId="3"/>
  </si>
  <si>
    <t>実写＿スタッフ費・キャスト費</t>
  </si>
  <si>
    <t>メインキャスト：〇〇　〇〇〇</t>
    <phoneticPr fontId="3"/>
  </si>
  <si>
    <t>1作品分</t>
    <rPh sb="1" eb="4">
      <t>サクヒンブン</t>
    </rPh>
    <phoneticPr fontId="3"/>
  </si>
  <si>
    <t>エキストラ</t>
    <phoneticPr fontId="3"/>
  </si>
  <si>
    <t>10,000×200人</t>
    <rPh sb="10" eb="11">
      <t>ニン</t>
    </rPh>
    <phoneticPr fontId="3"/>
  </si>
  <si>
    <t>プロデューサー　</t>
    <phoneticPr fontId="3"/>
  </si>
  <si>
    <t>等級単価4,160×500時間</t>
    <rPh sb="0" eb="4">
      <t>トウキュウタンカ</t>
    </rPh>
    <rPh sb="13" eb="15">
      <t>ジカン</t>
    </rPh>
    <phoneticPr fontId="3"/>
  </si>
  <si>
    <t>実写＿ポストプロダクションに関する費用</t>
  </si>
  <si>
    <t>タイトル制作</t>
    <rPh sb="4" eb="6">
      <t>セイサク</t>
    </rPh>
    <phoneticPr fontId="3"/>
  </si>
  <si>
    <t>2,000ドル(1ドル＝150円）</t>
    <rPh sb="15" eb="16">
      <t>エン</t>
    </rPh>
    <phoneticPr fontId="3"/>
  </si>
  <si>
    <t>長編アニメ映画「○○○」の制作</t>
    <rPh sb="0" eb="2">
      <t>チョウヘン</t>
    </rPh>
    <rPh sb="5" eb="7">
      <t>エイガ</t>
    </rPh>
    <rPh sb="13" eb="15">
      <t>セイサク</t>
    </rPh>
    <phoneticPr fontId="3"/>
  </si>
  <si>
    <t>〇〇脚本家事務所</t>
    <rPh sb="2" eb="8">
      <t>キャクホンカジムショ</t>
    </rPh>
    <phoneticPr fontId="3"/>
  </si>
  <si>
    <t>アニメ＿製作関係費</t>
    <rPh sb="4" eb="9">
      <t>セイサクカンケイヒ</t>
    </rPh>
    <phoneticPr fontId="18"/>
  </si>
  <si>
    <t>脚本費</t>
    <rPh sb="0" eb="3">
      <t>キャクホンヒ</t>
    </rPh>
    <phoneticPr fontId="18"/>
  </si>
  <si>
    <t>脚本費　30,000×100ページ</t>
    <rPh sb="0" eb="3">
      <t>キャクホンヒ</t>
    </rPh>
    <phoneticPr fontId="18"/>
  </si>
  <si>
    <t>メインプロデューサー　1,000,000×5カ月</t>
    <rPh sb="23" eb="24">
      <t>ゲツ</t>
    </rPh>
    <phoneticPr fontId="3"/>
  </si>
  <si>
    <t>〇〇デザイン株式会社</t>
    <rPh sb="6" eb="8">
      <t>カブシキ</t>
    </rPh>
    <rPh sb="8" eb="10">
      <t>カイシャ</t>
    </rPh>
    <phoneticPr fontId="3"/>
  </si>
  <si>
    <t>アニメ＿制作関係費</t>
    <rPh sb="4" eb="6">
      <t>セイサク</t>
    </rPh>
    <rPh sb="6" eb="9">
      <t>カンケイヒ</t>
    </rPh>
    <phoneticPr fontId="18"/>
  </si>
  <si>
    <t>デザイン費</t>
    <rPh sb="4" eb="5">
      <t>ヒ</t>
    </rPh>
    <phoneticPr fontId="18"/>
  </si>
  <si>
    <t>キャラクターデザイン　500,000×7体</t>
    <rPh sb="20" eb="21">
      <t>タイ</t>
    </rPh>
    <phoneticPr fontId="3"/>
  </si>
  <si>
    <t>BB BBB(社員)</t>
    <rPh sb="7" eb="9">
      <t>シャイン</t>
    </rPh>
    <phoneticPr fontId="3"/>
  </si>
  <si>
    <t>アニメ＿スタッフ費・キャスト費</t>
    <rPh sb="8" eb="9">
      <t>ヒ</t>
    </rPh>
    <rPh sb="14" eb="15">
      <t>ヒ</t>
    </rPh>
    <phoneticPr fontId="18"/>
  </si>
  <si>
    <t>イラストレーター　等級単価2,820×600時間</t>
    <rPh sb="9" eb="13">
      <t>トウキュウタンカ</t>
    </rPh>
    <rPh sb="22" eb="24">
      <t>ジカン</t>
    </rPh>
    <phoneticPr fontId="3"/>
  </si>
  <si>
    <t>CC CCC(社員)</t>
    <phoneticPr fontId="3"/>
  </si>
  <si>
    <t>イラストレーター　等級単価2,660×500時間</t>
    <phoneticPr fontId="3"/>
  </si>
  <si>
    <t>〇〇映像会社</t>
    <rPh sb="2" eb="4">
      <t>エイゾウ</t>
    </rPh>
    <rPh sb="4" eb="6">
      <t>カイシャ</t>
    </rPh>
    <phoneticPr fontId="3"/>
  </si>
  <si>
    <t>3DCG費</t>
    <rPh sb="4" eb="5">
      <t>ヒ</t>
    </rPh>
    <phoneticPr fontId="18"/>
  </si>
  <si>
    <t>３Dの編集制作　3,000,000×5カ月</t>
    <rPh sb="3" eb="5">
      <t>ヘンシュウ</t>
    </rPh>
    <rPh sb="5" eb="7">
      <t>セイサク</t>
    </rPh>
    <rPh sb="20" eb="21">
      <t>ゲツ</t>
    </rPh>
    <phoneticPr fontId="3"/>
  </si>
  <si>
    <t>アニメ＿ポストプロダクションに関する費用</t>
    <rPh sb="15" eb="16">
      <t>カン</t>
    </rPh>
    <rPh sb="18" eb="20">
      <t>ヒヨウ</t>
    </rPh>
    <phoneticPr fontId="18"/>
  </si>
  <si>
    <t>翻訳費・字幕制作費</t>
    <rPh sb="0" eb="3">
      <t>ホンヤクヒ</t>
    </rPh>
    <rPh sb="4" eb="9">
      <t>ジマクセイサクヒ</t>
    </rPh>
    <phoneticPr fontId="18"/>
  </si>
  <si>
    <t>英語字幕</t>
    <rPh sb="0" eb="2">
      <t>エイゴ</t>
    </rPh>
    <rPh sb="2" eb="4">
      <t>ジマク</t>
    </rPh>
    <phoneticPr fontId="3"/>
  </si>
  <si>
    <t>〇〇合同会社</t>
    <rPh sb="2" eb="4">
      <t>ゴウドウ</t>
    </rPh>
    <rPh sb="4" eb="6">
      <t>ガイシャ</t>
    </rPh>
    <phoneticPr fontId="3"/>
  </si>
  <si>
    <t>音響費</t>
    <rPh sb="0" eb="3">
      <t>オンキョウヒ</t>
    </rPh>
    <phoneticPr fontId="18"/>
  </si>
  <si>
    <t>音響スタジオ費 100,000×30日</t>
    <rPh sb="0" eb="2">
      <t>オンキョウ</t>
    </rPh>
    <rPh sb="6" eb="7">
      <t>ヒ</t>
    </rPh>
    <rPh sb="18" eb="19">
      <t>ニチ</t>
    </rPh>
    <phoneticPr fontId="3"/>
  </si>
  <si>
    <t>○○出版株式会社</t>
    <rPh sb="0" eb="4">
      <t>マルマルシュッパン</t>
    </rPh>
    <rPh sb="4" eb="8">
      <t>カブシキガイシャ</t>
    </rPh>
    <phoneticPr fontId="3"/>
  </si>
  <si>
    <t>原作費</t>
    <rPh sb="0" eb="2">
      <t>ゲンサク</t>
    </rPh>
    <rPh sb="2" eb="3">
      <t>ヒ</t>
    </rPh>
    <phoneticPr fontId="3"/>
  </si>
  <si>
    <t>楽曲制作費</t>
    <rPh sb="0" eb="5">
      <t>ガッキョクセイサクヒ</t>
    </rPh>
    <phoneticPr fontId="3"/>
  </si>
  <si>
    <t>〇〇脚本家事務所</t>
    <phoneticPr fontId="3"/>
  </si>
  <si>
    <t>アニメ＿製作関係費</t>
  </si>
  <si>
    <t>脚本</t>
    <rPh sb="0" eb="2">
      <t>キャクホン</t>
    </rPh>
    <phoneticPr fontId="3"/>
  </si>
  <si>
    <t>30,000×100ページ</t>
    <phoneticPr fontId="3"/>
  </si>
  <si>
    <t>メインプロデューサー</t>
    <phoneticPr fontId="3"/>
  </si>
  <si>
    <t>〇〇デザイン株式会社</t>
    <rPh sb="6" eb="10">
      <t>カブシキガイシャ</t>
    </rPh>
    <phoneticPr fontId="3"/>
  </si>
  <si>
    <t>アニメ＿制作関係費</t>
  </si>
  <si>
    <t>キャラクターデザイン</t>
    <phoneticPr fontId="3"/>
  </si>
  <si>
    <t>500,000×7体</t>
    <rPh sb="9" eb="10">
      <t>タイ</t>
    </rPh>
    <phoneticPr fontId="3"/>
  </si>
  <si>
    <t>3Dの制作・編集</t>
    <rPh sb="3" eb="5">
      <t>セイサク</t>
    </rPh>
    <rPh sb="6" eb="8">
      <t>ヘンシュウ</t>
    </rPh>
    <phoneticPr fontId="3"/>
  </si>
  <si>
    <t>3,000,000×5カ月</t>
    <rPh sb="12" eb="13">
      <t>ゲツ</t>
    </rPh>
    <phoneticPr fontId="3"/>
  </si>
  <si>
    <t>BB　BBB（社員）</t>
    <rPh sb="7" eb="9">
      <t>シャイン</t>
    </rPh>
    <phoneticPr fontId="3"/>
  </si>
  <si>
    <t>アニメ＿スタッフ費・キャスト費</t>
  </si>
  <si>
    <t>イラストレーター</t>
  </si>
  <si>
    <t>等級単価2,820×600時間</t>
    <rPh sb="0" eb="4">
      <t>トウキュウタンカ</t>
    </rPh>
    <rPh sb="13" eb="15">
      <t>ジカン</t>
    </rPh>
    <phoneticPr fontId="3"/>
  </si>
  <si>
    <t>CC　CCC（社員）</t>
    <rPh sb="7" eb="9">
      <t>シャイン</t>
    </rPh>
    <phoneticPr fontId="3"/>
  </si>
  <si>
    <t>等級単価2,660×500時間</t>
    <rPh sb="0" eb="4">
      <t>トウキュウタンカ</t>
    </rPh>
    <rPh sb="13" eb="15">
      <t>ジカン</t>
    </rPh>
    <phoneticPr fontId="3"/>
  </si>
  <si>
    <t>株式会社○○スタジオ</t>
    <phoneticPr fontId="3"/>
  </si>
  <si>
    <t>アニメ＿ポストプロダクションに関する費用</t>
  </si>
  <si>
    <t>英語字幕</t>
    <rPh sb="0" eb="4">
      <t>エイゴジマク</t>
    </rPh>
    <phoneticPr fontId="3"/>
  </si>
  <si>
    <t>1作品分</t>
    <rPh sb="1" eb="3">
      <t>サクヒン</t>
    </rPh>
    <rPh sb="3" eb="4">
      <t>ブン</t>
    </rPh>
    <phoneticPr fontId="3"/>
  </si>
  <si>
    <t>音響スタジオ費</t>
    <rPh sb="0" eb="2">
      <t>オンキョウ</t>
    </rPh>
    <rPh sb="6" eb="7">
      <t>ヒ</t>
    </rPh>
    <phoneticPr fontId="3"/>
  </si>
  <si>
    <t>100,000×30日</t>
    <rPh sb="10" eb="11">
      <t>ニチ</t>
    </rPh>
    <phoneticPr fontId="3"/>
  </si>
  <si>
    <t>〇〇corporation</t>
    <phoneticPr fontId="3"/>
  </si>
  <si>
    <t>2,000ドル（1ドル＝150円）</t>
    <phoneticPr fontId="3"/>
  </si>
  <si>
    <t>アクションRPGゲーム「○○○」の制作</t>
    <rPh sb="17" eb="19">
      <t>セイサク</t>
    </rPh>
    <phoneticPr fontId="3"/>
  </si>
  <si>
    <t>主な経費内容
（※単価×係数等を明記ください）</t>
    <rPh sb="0" eb="1">
      <t>オモナケイヒ</t>
    </rPh>
    <rPh sb="4" eb="6">
      <t>ナイヨウ</t>
    </rPh>
    <phoneticPr fontId="12"/>
  </si>
  <si>
    <t>ゲーム_制作関係費</t>
    <rPh sb="4" eb="6">
      <t>セイサク</t>
    </rPh>
    <rPh sb="6" eb="9">
      <t>カンケイヒ</t>
    </rPh>
    <phoneticPr fontId="3"/>
  </si>
  <si>
    <t>脚本費</t>
    <rPh sb="0" eb="3">
      <t>キャクホンヒ</t>
    </rPh>
    <phoneticPr fontId="3"/>
  </si>
  <si>
    <t>脚本　30,000×70ページ</t>
    <rPh sb="0" eb="2">
      <t>キャクホン</t>
    </rPh>
    <phoneticPr fontId="3"/>
  </si>
  <si>
    <t>未定</t>
    <rPh sb="0" eb="2">
      <t>ミテイ</t>
    </rPh>
    <phoneticPr fontId="18"/>
  </si>
  <si>
    <t>ゲーム_製作関係費</t>
    <rPh sb="4" eb="6">
      <t>セイサク</t>
    </rPh>
    <rPh sb="6" eb="9">
      <t>カンケイヒ</t>
    </rPh>
    <phoneticPr fontId="3"/>
  </si>
  <si>
    <t>デザイン費</t>
    <rPh sb="4" eb="5">
      <t>ヒ</t>
    </rPh>
    <phoneticPr fontId="3"/>
  </si>
  <si>
    <t>キャラクターデザイン　100,000×10体</t>
    <rPh sb="21" eb="22">
      <t>タイ</t>
    </rPh>
    <phoneticPr fontId="3"/>
  </si>
  <si>
    <t>AA AAA（社員）</t>
    <phoneticPr fontId="3"/>
  </si>
  <si>
    <t>ゲーム_スタッフ費・キャスト費</t>
    <rPh sb="8" eb="9">
      <t>ヒ</t>
    </rPh>
    <rPh sb="14" eb="15">
      <t>ヒ</t>
    </rPh>
    <phoneticPr fontId="3"/>
  </si>
  <si>
    <t>社内人件費</t>
    <rPh sb="0" eb="2">
      <t>シャナイ</t>
    </rPh>
    <rPh sb="2" eb="5">
      <t>ジンケンヒ</t>
    </rPh>
    <phoneticPr fontId="3"/>
  </si>
  <si>
    <t>〇〇〇　等級単価3,660×650時間</t>
    <rPh sb="4" eb="8">
      <t>トウキュウタンカ</t>
    </rPh>
    <rPh sb="17" eb="19">
      <t>ジカン</t>
    </rPh>
    <phoneticPr fontId="3"/>
  </si>
  <si>
    <t>BB BBB（社員）</t>
    <phoneticPr fontId="3"/>
  </si>
  <si>
    <t>〇〇〇　等級単価4,160×500時間</t>
    <rPh sb="4" eb="8">
      <t>トウキュウタンカ</t>
    </rPh>
    <rPh sb="17" eb="19">
      <t>ジカン</t>
    </rPh>
    <phoneticPr fontId="3"/>
  </si>
  <si>
    <t>CC CCC（社員）</t>
    <rPh sb="7" eb="9">
      <t>シャイン</t>
    </rPh>
    <phoneticPr fontId="3"/>
  </si>
  <si>
    <t>〇〇〇　等級単価2,820×450時間</t>
    <rPh sb="4" eb="8">
      <t>トウキュウタンカ</t>
    </rPh>
    <rPh sb="17" eb="19">
      <t>ジカン</t>
    </rPh>
    <phoneticPr fontId="3"/>
  </si>
  <si>
    <t>〇〇ゲームスタジオ</t>
    <phoneticPr fontId="3"/>
  </si>
  <si>
    <t>CG・3DCG費</t>
    <rPh sb="7" eb="8">
      <t>ヒ</t>
    </rPh>
    <phoneticPr fontId="3"/>
  </si>
  <si>
    <t>3Dの制作編集　3,000,000×3.5カ月</t>
    <rPh sb="3" eb="5">
      <t>セイサク</t>
    </rPh>
    <rPh sb="5" eb="7">
      <t>ヘンシュウ</t>
    </rPh>
    <rPh sb="22" eb="23">
      <t>ゲツ</t>
    </rPh>
    <phoneticPr fontId="3"/>
  </si>
  <si>
    <t>見積明細あり
（※予定額の根拠となる見積明細や内訳がある場合は提出してください）</t>
    <rPh sb="0" eb="2">
      <t>ミツモリ</t>
    </rPh>
    <rPh sb="2" eb="4">
      <t>メイサイ</t>
    </rPh>
    <rPh sb="9" eb="12">
      <t>ヨテイガク</t>
    </rPh>
    <rPh sb="13" eb="15">
      <t>コンキョ</t>
    </rPh>
    <rPh sb="18" eb="22">
      <t>ミツモリメイサイ</t>
    </rPh>
    <rPh sb="23" eb="25">
      <t>ウチワケ</t>
    </rPh>
    <rPh sb="28" eb="30">
      <t>バアイ</t>
    </rPh>
    <rPh sb="31" eb="33">
      <t>テイシュツ</t>
    </rPh>
    <phoneticPr fontId="3"/>
  </si>
  <si>
    <t>ゲーム_開発関係費</t>
    <rPh sb="4" eb="6">
      <t>カイハツ</t>
    </rPh>
    <rPh sb="6" eb="9">
      <t>カンケイヒ</t>
    </rPh>
    <phoneticPr fontId="3"/>
  </si>
  <si>
    <t>特殊撮影費</t>
    <rPh sb="0" eb="2">
      <t>トクシュ</t>
    </rPh>
    <rPh sb="2" eb="4">
      <t>サツエイ</t>
    </rPh>
    <rPh sb="4" eb="5">
      <t>ヒ</t>
    </rPh>
    <phoneticPr fontId="3"/>
  </si>
  <si>
    <t>特殊撮影　30,000ドル×5カ月
1ドル＝150円で算出</t>
    <rPh sb="0" eb="2">
      <t>トクシュ</t>
    </rPh>
    <rPh sb="2" eb="4">
      <t>サツエイ</t>
    </rPh>
    <rPh sb="16" eb="17">
      <t>ゲツ</t>
    </rPh>
    <rPh sb="25" eb="26">
      <t>エン</t>
    </rPh>
    <rPh sb="27" eb="29">
      <t>サンシュツ</t>
    </rPh>
    <phoneticPr fontId="3"/>
  </si>
  <si>
    <t>（※海外通貨で支払う費用の場合、予定額は日本円で算出してください）</t>
    <rPh sb="2" eb="4">
      <t>カイガイ</t>
    </rPh>
    <rPh sb="4" eb="6">
      <t>ツウカ</t>
    </rPh>
    <rPh sb="7" eb="9">
      <t>シハラ</t>
    </rPh>
    <rPh sb="10" eb="12">
      <t>ヒヨウ</t>
    </rPh>
    <rPh sb="13" eb="15">
      <t>バアイ</t>
    </rPh>
    <rPh sb="24" eb="26">
      <t>サンシュツ</t>
    </rPh>
    <phoneticPr fontId="18"/>
  </si>
  <si>
    <t>〇〇脚本家事務所</t>
    <rPh sb="2" eb="4">
      <t>キャクホン</t>
    </rPh>
    <rPh sb="4" eb="5">
      <t>イエ</t>
    </rPh>
    <rPh sb="5" eb="8">
      <t>ジムショ</t>
    </rPh>
    <phoneticPr fontId="3"/>
  </si>
  <si>
    <t>ゲーム_製作関係費</t>
  </si>
  <si>
    <t>30,000×70ページ</t>
    <phoneticPr fontId="3"/>
  </si>
  <si>
    <t>ゲーム_開発関係費</t>
  </si>
  <si>
    <t>キャラクターデザイン10体</t>
    <rPh sb="12" eb="13">
      <t>タイ</t>
    </rPh>
    <phoneticPr fontId="3"/>
  </si>
  <si>
    <t>100,000×10体</t>
    <rPh sb="10" eb="11">
      <t>タイ</t>
    </rPh>
    <phoneticPr fontId="3"/>
  </si>
  <si>
    <t>3Dの制作編集</t>
    <rPh sb="3" eb="5">
      <t>セイサク</t>
    </rPh>
    <rPh sb="5" eb="7">
      <t>ヘンシュウ</t>
    </rPh>
    <phoneticPr fontId="3"/>
  </si>
  <si>
    <t>3,000,000×3.5カ月</t>
    <rPh sb="14" eb="15">
      <t>ゲツ</t>
    </rPh>
    <phoneticPr fontId="3"/>
  </si>
  <si>
    <t>特殊撮影　　（1ドル＝150円で算出）</t>
    <rPh sb="0" eb="4">
      <t>トクシュサツエイ</t>
    </rPh>
    <rPh sb="14" eb="15">
      <t>エン</t>
    </rPh>
    <rPh sb="16" eb="18">
      <t>サンシュツ</t>
    </rPh>
    <phoneticPr fontId="3"/>
  </si>
  <si>
    <t>30,000ドル×5カ月</t>
    <rPh sb="11" eb="12">
      <t>ゲツ</t>
    </rPh>
    <phoneticPr fontId="3"/>
  </si>
  <si>
    <t>AA　AAA（社員）</t>
    <rPh sb="7" eb="9">
      <t>シャイン</t>
    </rPh>
    <phoneticPr fontId="3"/>
  </si>
  <si>
    <t>ゲーム_スタッフ費・キャスト費</t>
  </si>
  <si>
    <t>〇〇〇</t>
    <phoneticPr fontId="3"/>
  </si>
  <si>
    <t>等級単価3,660×650時間</t>
    <rPh sb="0" eb="4">
      <t>トウキュウタンカ</t>
    </rPh>
    <rPh sb="13" eb="15">
      <t>ジカン</t>
    </rPh>
    <phoneticPr fontId="3"/>
  </si>
  <si>
    <t>等級単価2,820×450時間</t>
    <rPh sb="0" eb="4">
      <t>トウキュウタンカ</t>
    </rPh>
    <rPh sb="13" eb="15">
      <t>ジカン</t>
    </rPh>
    <phoneticPr fontId="3"/>
  </si>
  <si>
    <t>○○○○</t>
    <phoneticPr fontId="20"/>
  </si>
  <si>
    <t>監督</t>
    <rPh sb="0" eb="2">
      <t>カントク</t>
    </rPh>
    <phoneticPr fontId="20"/>
  </si>
  <si>
    <t>羽田空港ー台湾松山空港
13:00発→16:30着</t>
    <rPh sb="0" eb="2">
      <t>ハネダ</t>
    </rPh>
    <rPh sb="2" eb="4">
      <t>クウコウ</t>
    </rPh>
    <rPh sb="5" eb="7">
      <t>タイワン</t>
    </rPh>
    <rPh sb="7" eb="9">
      <t>マツヤマ</t>
    </rPh>
    <rPh sb="9" eb="11">
      <t>クウコウ</t>
    </rPh>
    <phoneticPr fontId="20"/>
  </si>
  <si>
    <t>撮影準備
読み合わせ</t>
    <rPh sb="0" eb="4">
      <t>サツエイジュンビ</t>
    </rPh>
    <rPh sb="5" eb="6">
      <t>ヨ</t>
    </rPh>
    <rPh sb="7" eb="8">
      <t>ア</t>
    </rPh>
    <phoneticPr fontId="3"/>
  </si>
  <si>
    <t>撮影</t>
    <rPh sb="0" eb="2">
      <t>サツエイ</t>
    </rPh>
    <phoneticPr fontId="3"/>
  </si>
  <si>
    <t>台湾松山空港-羽田空港
12:30発→16:00着</t>
    <rPh sb="0" eb="2">
      <t>タイワン</t>
    </rPh>
    <rPh sb="2" eb="4">
      <t>マツヤマ</t>
    </rPh>
    <rPh sb="4" eb="6">
      <t>クウコウ</t>
    </rPh>
    <rPh sb="7" eb="9">
      <t>ハネダ</t>
    </rPh>
    <rPh sb="9" eb="11">
      <t>クウコウ</t>
    </rPh>
    <rPh sb="17" eb="18">
      <t>ハツ</t>
    </rPh>
    <rPh sb="24" eb="25">
      <t>チャク</t>
    </rPh>
    <phoneticPr fontId="20"/>
  </si>
  <si>
    <t>助監督</t>
    <rPh sb="0" eb="3">
      <t>ジョカントク</t>
    </rPh>
    <phoneticPr fontId="3"/>
  </si>
  <si>
    <t>監督助手</t>
    <rPh sb="0" eb="4">
      <t>カントクジョシュ</t>
    </rPh>
    <phoneticPr fontId="3"/>
  </si>
  <si>
    <t>チーフプロデューサー</t>
    <phoneticPr fontId="20"/>
  </si>
  <si>
    <t>俳優</t>
    <rPh sb="0" eb="2">
      <t>ハイユウ</t>
    </rPh>
    <phoneticPr fontId="3"/>
  </si>
  <si>
    <t>カメラマン</t>
    <phoneticPr fontId="3"/>
  </si>
  <si>
    <t>〇〇〇〇</t>
    <phoneticPr fontId="3"/>
  </si>
  <si>
    <t>照明スタッフ</t>
    <rPh sb="0" eb="2">
      <t>ショウメイ</t>
    </rPh>
    <phoneticPr fontId="3"/>
  </si>
  <si>
    <t>大項目</t>
    <rPh sb="0" eb="3">
      <t xml:space="preserve">ダイコウモク </t>
    </rPh>
    <phoneticPr fontId="18"/>
  </si>
  <si>
    <t>実写_製作関係費</t>
    <rPh sb="3" eb="8">
      <t>セイサクカンケイヒ</t>
    </rPh>
    <phoneticPr fontId="18"/>
  </si>
  <si>
    <t>実写_制作関係費</t>
    <rPh sb="3" eb="5">
      <t>セイサク</t>
    </rPh>
    <rPh sb="5" eb="8">
      <t>カンケイヒ</t>
    </rPh>
    <phoneticPr fontId="18"/>
  </si>
  <si>
    <t>実写_ポストプロダクションに関する費用</t>
    <rPh sb="14" eb="15">
      <t>カン</t>
    </rPh>
    <rPh sb="17" eb="19">
      <t>ヒヨウ</t>
    </rPh>
    <phoneticPr fontId="18"/>
  </si>
  <si>
    <t>アニメ_製作関係費</t>
    <rPh sb="4" eb="9">
      <t>セイサクカンケイヒ</t>
    </rPh>
    <phoneticPr fontId="18"/>
  </si>
  <si>
    <t>アニメ_制作関係費</t>
    <rPh sb="4" eb="6">
      <t>セイサク</t>
    </rPh>
    <rPh sb="6" eb="9">
      <t>カンケイヒ</t>
    </rPh>
    <phoneticPr fontId="18"/>
  </si>
  <si>
    <t>アニメ_スタッフ費・キャスト費</t>
    <rPh sb="8" eb="9">
      <t>ヒ</t>
    </rPh>
    <rPh sb="14" eb="15">
      <t>ヒ</t>
    </rPh>
    <phoneticPr fontId="18"/>
  </si>
  <si>
    <t>アニメ_ポストプロダクションに関する費用</t>
    <rPh sb="15" eb="16">
      <t>カン</t>
    </rPh>
    <rPh sb="18" eb="20">
      <t>ヒヨウ</t>
    </rPh>
    <phoneticPr fontId="18"/>
  </si>
  <si>
    <t>ゲーム_ポストプロダクションに関する費用</t>
    <rPh sb="15" eb="16">
      <t>カン</t>
    </rPh>
    <rPh sb="18" eb="20">
      <t>ヒヨウ</t>
    </rPh>
    <phoneticPr fontId="3"/>
  </si>
  <si>
    <t>原作費</t>
    <rPh sb="0" eb="2">
      <t>ゲンサク</t>
    </rPh>
    <rPh sb="2" eb="3">
      <t>ヒ</t>
    </rPh>
    <phoneticPr fontId="18"/>
  </si>
  <si>
    <t>監督費</t>
    <rPh sb="0" eb="3">
      <t>カントクヒ</t>
    </rPh>
    <phoneticPr fontId="18"/>
  </si>
  <si>
    <t>編集費</t>
    <rPh sb="0" eb="3">
      <t>ヘンシュウヒ</t>
    </rPh>
    <phoneticPr fontId="18"/>
  </si>
  <si>
    <t>原作費</t>
    <rPh sb="0" eb="3">
      <t>ゲンサクヒ</t>
    </rPh>
    <phoneticPr fontId="3"/>
  </si>
  <si>
    <t>原画費</t>
    <rPh sb="0" eb="2">
      <t>ゲンガ</t>
    </rPh>
    <rPh sb="2" eb="3">
      <t>ヒ</t>
    </rPh>
    <phoneticPr fontId="3"/>
  </si>
  <si>
    <t>システム編集費</t>
    <rPh sb="4" eb="6">
      <t>ヘンシュウ</t>
    </rPh>
    <rPh sb="6" eb="7">
      <t>ヒ</t>
    </rPh>
    <phoneticPr fontId="3"/>
  </si>
  <si>
    <t>録音費</t>
    <rPh sb="0" eb="3">
      <t>ロクオンヒ</t>
    </rPh>
    <phoneticPr fontId="18"/>
  </si>
  <si>
    <t>絵コンテ費</t>
    <rPh sb="0" eb="1">
      <t>エ</t>
    </rPh>
    <rPh sb="4" eb="5">
      <t>ヒ</t>
    </rPh>
    <phoneticPr fontId="18"/>
  </si>
  <si>
    <t>開発委託人件費</t>
    <rPh sb="0" eb="2">
      <t>カイハツ</t>
    </rPh>
    <rPh sb="2" eb="4">
      <t>イタク</t>
    </rPh>
    <rPh sb="4" eb="7">
      <t>ジンケンヒ</t>
    </rPh>
    <phoneticPr fontId="3"/>
  </si>
  <si>
    <t>録音費</t>
    <rPh sb="0" eb="2">
      <t>ロクオン</t>
    </rPh>
    <rPh sb="2" eb="3">
      <t>ヒ</t>
    </rPh>
    <phoneticPr fontId="3"/>
  </si>
  <si>
    <t>ロケーション費</t>
    <rPh sb="6" eb="7">
      <t>ヒ</t>
    </rPh>
    <phoneticPr fontId="18"/>
  </si>
  <si>
    <t>現像費</t>
    <rPh sb="0" eb="2">
      <t>ゲンゾウ</t>
    </rPh>
    <rPh sb="2" eb="3">
      <t>ヒ</t>
    </rPh>
    <phoneticPr fontId="18"/>
  </si>
  <si>
    <t>レイアウト費</t>
    <rPh sb="5" eb="6">
      <t>ヒ</t>
    </rPh>
    <phoneticPr fontId="18"/>
  </si>
  <si>
    <t>製作経理費</t>
    <rPh sb="0" eb="2">
      <t>セイサク</t>
    </rPh>
    <rPh sb="2" eb="4">
      <t>ケイリ</t>
    </rPh>
    <rPh sb="4" eb="5">
      <t>ヒ</t>
    </rPh>
    <phoneticPr fontId="3"/>
  </si>
  <si>
    <t>キャスト出演費</t>
    <rPh sb="4" eb="6">
      <t>シュツエン</t>
    </rPh>
    <rPh sb="6" eb="7">
      <t>ヒ</t>
    </rPh>
    <phoneticPr fontId="3"/>
  </si>
  <si>
    <t>翻訳費・LQA費</t>
    <rPh sb="0" eb="2">
      <t>ホンヤク</t>
    </rPh>
    <rPh sb="2" eb="3">
      <t>ヒ</t>
    </rPh>
    <rPh sb="7" eb="8">
      <t>ヒ</t>
    </rPh>
    <phoneticPr fontId="3"/>
  </si>
  <si>
    <t>ロケーションハンティング費</t>
    <rPh sb="12" eb="13">
      <t>ヒ</t>
    </rPh>
    <phoneticPr fontId="18"/>
  </si>
  <si>
    <t>VFX費</t>
    <rPh sb="3" eb="4">
      <t>ヒ</t>
    </rPh>
    <phoneticPr fontId="3"/>
  </si>
  <si>
    <t>美術・設定費</t>
    <rPh sb="0" eb="2">
      <t>ビジュツ</t>
    </rPh>
    <rPh sb="3" eb="5">
      <t>セッテイ</t>
    </rPh>
    <rPh sb="5" eb="6">
      <t>ヒ</t>
    </rPh>
    <phoneticPr fontId="18"/>
  </si>
  <si>
    <t>撮影費</t>
    <rPh sb="0" eb="2">
      <t>サツエイ</t>
    </rPh>
    <rPh sb="2" eb="3">
      <t>ヒ</t>
    </rPh>
    <phoneticPr fontId="3"/>
  </si>
  <si>
    <t>QA費</t>
    <rPh sb="2" eb="3">
      <t>ヒ</t>
    </rPh>
    <phoneticPr fontId="3"/>
  </si>
  <si>
    <t>美術費</t>
    <rPh sb="0" eb="3">
      <t>ビジュツヒ</t>
    </rPh>
    <phoneticPr fontId="18"/>
  </si>
  <si>
    <t>ダビング費</t>
    <rPh sb="4" eb="5">
      <t>ヒ</t>
    </rPh>
    <phoneticPr fontId="18"/>
  </si>
  <si>
    <t>原画費</t>
    <rPh sb="0" eb="3">
      <t>ゲンガヒ</t>
    </rPh>
    <phoneticPr fontId="18"/>
  </si>
  <si>
    <t>テスト・デバック費</t>
    <rPh sb="8" eb="9">
      <t>ヒ</t>
    </rPh>
    <phoneticPr fontId="3"/>
  </si>
  <si>
    <t>特殊撮影費</t>
    <rPh sb="0" eb="5">
      <t>トクシュサツエイヒ</t>
    </rPh>
    <phoneticPr fontId="18"/>
  </si>
  <si>
    <t>動画費</t>
    <rPh sb="0" eb="2">
      <t>ドウガ</t>
    </rPh>
    <rPh sb="2" eb="3">
      <t>ヒ</t>
    </rPh>
    <phoneticPr fontId="18"/>
  </si>
  <si>
    <t>美術費</t>
    <rPh sb="0" eb="3">
      <t>ビジュツヒ</t>
    </rPh>
    <phoneticPr fontId="3"/>
  </si>
  <si>
    <t>録音費</t>
    <rPh sb="0" eb="2">
      <t>ロクオン</t>
    </rPh>
    <rPh sb="2" eb="3">
      <t>ヒ</t>
    </rPh>
    <phoneticPr fontId="18"/>
  </si>
  <si>
    <t>翻訳費・字幕制作費</t>
    <rPh sb="0" eb="2">
      <t>ホンヤク</t>
    </rPh>
    <rPh sb="2" eb="3">
      <t>ヒ</t>
    </rPh>
    <rPh sb="4" eb="9">
      <t>ジマクセイサクヒ</t>
    </rPh>
    <phoneticPr fontId="18"/>
  </si>
  <si>
    <t>小道具費（実写・CGスキャニング用）</t>
    <rPh sb="0" eb="3">
      <t>コドウグ</t>
    </rPh>
    <rPh sb="3" eb="4">
      <t>ヒ</t>
    </rPh>
    <rPh sb="5" eb="7">
      <t>ジッシャ</t>
    </rPh>
    <rPh sb="16" eb="17">
      <t>ヨウ</t>
    </rPh>
    <phoneticPr fontId="3"/>
  </si>
  <si>
    <t>サーバー構築費</t>
    <rPh sb="4" eb="6">
      <t>コウチク</t>
    </rPh>
    <rPh sb="6" eb="7">
      <t>ヒ</t>
    </rPh>
    <phoneticPr fontId="3"/>
  </si>
  <si>
    <t>小道具費</t>
    <rPh sb="0" eb="3">
      <t>コドウグ</t>
    </rPh>
    <rPh sb="3" eb="4">
      <t>ヒ</t>
    </rPh>
    <phoneticPr fontId="18"/>
  </si>
  <si>
    <t>音声ガイド制作費</t>
    <rPh sb="0" eb="1">
      <t>オト</t>
    </rPh>
    <rPh sb="1" eb="2">
      <t>コエ</t>
    </rPh>
    <rPh sb="5" eb="8">
      <t>セイサクヒ</t>
    </rPh>
    <phoneticPr fontId="18"/>
  </si>
  <si>
    <t>衣裳費（実写・CGスキャニング用）</t>
    <rPh sb="0" eb="3">
      <t>イショウヒ</t>
    </rPh>
    <phoneticPr fontId="3"/>
  </si>
  <si>
    <t>開発委託人件費</t>
    <rPh sb="0" eb="2">
      <t>カイハツ</t>
    </rPh>
    <rPh sb="2" eb="4">
      <t>イタク</t>
    </rPh>
    <rPh sb="4" eb="6">
      <t>ジンケン</t>
    </rPh>
    <rPh sb="6" eb="7">
      <t>ヒ</t>
    </rPh>
    <phoneticPr fontId="3"/>
  </si>
  <si>
    <t>衣装費</t>
    <rPh sb="0" eb="3">
      <t>イショウヒ</t>
    </rPh>
    <phoneticPr fontId="18"/>
  </si>
  <si>
    <t>制作保険費</t>
    <rPh sb="0" eb="2">
      <t>セイサク</t>
    </rPh>
    <rPh sb="2" eb="5">
      <t>ホケンヒ</t>
    </rPh>
    <phoneticPr fontId="18"/>
  </si>
  <si>
    <t>装飾費（実写・CGスキャニング用）</t>
    <rPh sb="0" eb="2">
      <t>ソウショク</t>
    </rPh>
    <rPh sb="2" eb="3">
      <t>ヒ</t>
    </rPh>
    <rPh sb="4" eb="6">
      <t>ジッシャ</t>
    </rPh>
    <rPh sb="15" eb="16">
      <t>ヨウ</t>
    </rPh>
    <phoneticPr fontId="3"/>
  </si>
  <si>
    <t>装飾費</t>
    <rPh sb="0" eb="2">
      <t>ソウショク</t>
    </rPh>
    <rPh sb="2" eb="3">
      <t>ヒ</t>
    </rPh>
    <phoneticPr fontId="18"/>
  </si>
  <si>
    <t>E&amp;O保険費</t>
    <rPh sb="3" eb="6">
      <t>ホケンヒ</t>
    </rPh>
    <phoneticPr fontId="18"/>
  </si>
  <si>
    <t>ヘアメイク費（実写・CGスキャニング用）</t>
    <rPh sb="5" eb="6">
      <t>ヒ</t>
    </rPh>
    <rPh sb="7" eb="9">
      <t>ジッシャ</t>
    </rPh>
    <rPh sb="18" eb="19">
      <t>ヨウ</t>
    </rPh>
    <phoneticPr fontId="3"/>
  </si>
  <si>
    <t>DIT費</t>
    <rPh sb="3" eb="4">
      <t>ヒ</t>
    </rPh>
    <phoneticPr fontId="3"/>
  </si>
  <si>
    <t>従物品購入費（※税抜単価が50万円未満に限る）</t>
    <rPh sb="0" eb="2">
      <t>ジュウブツ</t>
    </rPh>
    <rPh sb="2" eb="3">
      <t>ヒン</t>
    </rPh>
    <rPh sb="3" eb="6">
      <t>コウニュウヒ</t>
    </rPh>
    <rPh sb="8" eb="10">
      <t>ゼイヌ</t>
    </rPh>
    <rPh sb="10" eb="12">
      <t>タンカ</t>
    </rPh>
    <rPh sb="15" eb="17">
      <t>マンエン</t>
    </rPh>
    <rPh sb="17" eb="19">
      <t>ミマン</t>
    </rPh>
    <rPh sb="20" eb="21">
      <t>カギ</t>
    </rPh>
    <phoneticPr fontId="18"/>
  </si>
  <si>
    <t>ヘアメイク費</t>
    <rPh sb="5" eb="6">
      <t>ヒ</t>
    </rPh>
    <phoneticPr fontId="18"/>
  </si>
  <si>
    <t>従物品リース費</t>
    <rPh sb="0" eb="3">
      <t>ジュウブツヒン</t>
    </rPh>
    <rPh sb="6" eb="7">
      <t>ヒ</t>
    </rPh>
    <phoneticPr fontId="18"/>
  </si>
  <si>
    <t>ロケーションハンティング費</t>
    <rPh sb="12" eb="13">
      <t>ヒ</t>
    </rPh>
    <phoneticPr fontId="3"/>
  </si>
  <si>
    <t>専門家への相談費</t>
    <rPh sb="0" eb="3">
      <t>センモンカ</t>
    </rPh>
    <rPh sb="5" eb="8">
      <t>ソウダンヒ</t>
    </rPh>
    <phoneticPr fontId="3"/>
  </si>
  <si>
    <t>車両費</t>
    <rPh sb="0" eb="2">
      <t>シャリョウ</t>
    </rPh>
    <rPh sb="2" eb="3">
      <t>ヒ</t>
    </rPh>
    <phoneticPr fontId="3"/>
  </si>
  <si>
    <t>映像媒体費</t>
    <rPh sb="0" eb="2">
      <t>エイゾウ</t>
    </rPh>
    <rPh sb="2" eb="5">
      <t>バイタイヒ</t>
    </rPh>
    <phoneticPr fontId="18"/>
  </si>
  <si>
    <t>音響費</t>
    <rPh sb="0" eb="2">
      <t>オンキョウ</t>
    </rPh>
    <rPh sb="2" eb="3">
      <t>ヒ</t>
    </rPh>
    <phoneticPr fontId="3"/>
  </si>
  <si>
    <t>制作保険費</t>
    <rPh sb="0" eb="4">
      <t>セイサクホケン</t>
    </rPh>
    <rPh sb="4" eb="5">
      <t>ヒ</t>
    </rPh>
    <phoneticPr fontId="3"/>
  </si>
  <si>
    <t>制作保険費</t>
    <rPh sb="0" eb="2">
      <t>セイサク</t>
    </rPh>
    <rPh sb="2" eb="4">
      <t>ホケン</t>
    </rPh>
    <rPh sb="4" eb="5">
      <t>ヒ</t>
    </rPh>
    <phoneticPr fontId="3"/>
  </si>
  <si>
    <t>E＆O保険費</t>
    <rPh sb="3" eb="6">
      <t>ホケン</t>
    </rPh>
    <phoneticPr fontId="3"/>
  </si>
  <si>
    <t>従物品購入費（※税抜単価が50万円未満に限る）</t>
    <rPh sb="0" eb="3">
      <t>ジュウブツヒン</t>
    </rPh>
    <rPh sb="3" eb="6">
      <t>コウニュウヒ</t>
    </rPh>
    <rPh sb="8" eb="10">
      <t>ゼイヌキ</t>
    </rPh>
    <rPh sb="10" eb="12">
      <t>タンカ</t>
    </rPh>
    <rPh sb="15" eb="16">
      <t>マン</t>
    </rPh>
    <rPh sb="16" eb="17">
      <t>エン</t>
    </rPh>
    <rPh sb="17" eb="19">
      <t>ミマン</t>
    </rPh>
    <rPh sb="20" eb="21">
      <t>カギ</t>
    </rPh>
    <phoneticPr fontId="3"/>
  </si>
  <si>
    <t>従物品リース費</t>
    <rPh sb="0" eb="3">
      <t>ジュウブツヒン</t>
    </rPh>
    <rPh sb="6" eb="7">
      <t>ヒ</t>
    </rPh>
    <phoneticPr fontId="3"/>
  </si>
  <si>
    <t>専門家への相談費</t>
    <rPh sb="0" eb="3">
      <t>センモンカ</t>
    </rPh>
    <rPh sb="5" eb="7">
      <t>ソウダン</t>
    </rPh>
    <rPh sb="7" eb="8">
      <t>ヒ</t>
    </rPh>
    <phoneticPr fontId="3"/>
  </si>
  <si>
    <r>
      <rPr>
        <sz val="20"/>
        <color theme="9"/>
        <rFont val="ＭＳ Ｐゴシック"/>
        <family val="3"/>
        <charset val="128"/>
      </rPr>
      <t>助成</t>
    </r>
    <r>
      <rPr>
        <sz val="20"/>
        <color theme="1"/>
        <rFont val="ＭＳ Ｐゴシック"/>
        <family val="2"/>
        <charset val="128"/>
      </rPr>
      <t>希望対象経費</t>
    </r>
    <rPh sb="0" eb="2">
      <t>ジョセイ</t>
    </rPh>
    <rPh sb="2" eb="4">
      <t>キボウ</t>
    </rPh>
    <rPh sb="4" eb="6">
      <t>タイショウ</t>
    </rPh>
    <rPh sb="6" eb="8">
      <t>ソウケイヒ</t>
    </rPh>
    <phoneticPr fontId="7"/>
  </si>
  <si>
    <r>
      <rPr>
        <sz val="20"/>
        <color theme="9"/>
        <rFont val="ＭＳ Ｐゴシック"/>
        <family val="3"/>
        <charset val="128"/>
      </rPr>
      <t>助成</t>
    </r>
    <r>
      <rPr>
        <sz val="20"/>
        <color theme="1"/>
        <rFont val="ＭＳ Ｐゴシック"/>
        <family val="2"/>
        <charset val="128"/>
      </rPr>
      <t>希望額</t>
    </r>
    <rPh sb="2" eb="4">
      <t>キボウ</t>
    </rPh>
    <rPh sb="4" eb="5">
      <t>ガク</t>
    </rPh>
    <phoneticPr fontId="7"/>
  </si>
  <si>
    <r>
      <t>←（Ｂ）</t>
    </r>
    <r>
      <rPr>
        <sz val="14"/>
        <color theme="9"/>
        <rFont val="ＭＳ Ｐゴシック"/>
        <family val="3"/>
        <charset val="128"/>
      </rPr>
      <t>助成</t>
    </r>
    <r>
      <rPr>
        <sz val="14"/>
        <color theme="1"/>
        <rFont val="ＭＳ Ｐゴシック"/>
        <family val="2"/>
        <charset val="128"/>
      </rPr>
      <t>希望対象経費</t>
    </r>
    <phoneticPr fontId="7"/>
  </si>
  <si>
    <t>yyyy/mm/dd</t>
    <phoneticPr fontId="7"/>
  </si>
  <si>
    <r>
      <t>収支計画書
長期にわたる国内映像制作を行う事業（プロダクション・ポストプロダクション支援）</t>
    </r>
    <r>
      <rPr>
        <sz val="24"/>
        <color theme="1"/>
        <rFont val="ＭＳ Ｐゴシック"/>
        <family val="2"/>
        <charset val="128"/>
      </rPr>
      <t xml:space="preserve">
</t>
    </r>
    <r>
      <rPr>
        <sz val="20"/>
        <color rgb="FFFF0000"/>
        <rFont val="ＭＳ Ｐゴシック"/>
        <family val="2"/>
        <charset val="128"/>
      </rPr>
      <t>※適正な費用を対象とするため、項目ごとに費用の内訳をできる限り細かくご記入ください。</t>
    </r>
    <rPh sb="0" eb="5">
      <t xml:space="preserve">シュウシケイカクショ </t>
    </rPh>
    <rPh sb="18" eb="24">
      <t>コクナイエイゾウセイサク</t>
    </rPh>
    <rPh sb="48" eb="50">
      <t>シエン</t>
    </rPh>
    <phoneticPr fontId="7"/>
  </si>
  <si>
    <r>
      <t>希望</t>
    </r>
    <r>
      <rPr>
        <sz val="14"/>
        <color theme="1"/>
        <rFont val="ＭＳ Ｐゴシック"/>
        <family val="3"/>
        <charset val="128"/>
      </rPr>
      <t>助成</t>
    </r>
    <r>
      <rPr>
        <sz val="14"/>
        <color theme="1"/>
        <rFont val="ＭＳ Ｐゴシック"/>
        <family val="2"/>
        <charset val="128"/>
      </rPr>
      <t>率</t>
    </r>
    <rPh sb="0" eb="2">
      <t>キボウスル</t>
    </rPh>
    <rPh sb="2" eb="4">
      <t>ジョセイ</t>
    </rPh>
    <rPh sb="4" eb="5">
      <t>リツ</t>
    </rPh>
    <phoneticPr fontId="7"/>
  </si>
  <si>
    <r>
      <t>←（Ｂ）</t>
    </r>
    <r>
      <rPr>
        <sz val="14"/>
        <color theme="1"/>
        <rFont val="ＭＳ Ｐゴシック"/>
        <family val="3"/>
        <charset val="128"/>
      </rPr>
      <t>助成</t>
    </r>
    <r>
      <rPr>
        <sz val="14"/>
        <color theme="1"/>
        <rFont val="ＭＳ Ｐゴシック"/>
        <family val="2"/>
        <charset val="128"/>
      </rPr>
      <t>希望対象経費</t>
    </r>
    <phoneticPr fontId="7"/>
  </si>
  <si>
    <r>
      <t>助成</t>
    </r>
    <r>
      <rPr>
        <sz val="20"/>
        <color theme="1"/>
        <rFont val="ＭＳ Ｐゴシック"/>
        <family val="2"/>
        <charset val="128"/>
      </rPr>
      <t>希望対象経費</t>
    </r>
    <rPh sb="0" eb="2">
      <t>ジョセイ</t>
    </rPh>
    <rPh sb="2" eb="4">
      <t>キボウ</t>
    </rPh>
    <rPh sb="4" eb="6">
      <t>タイショウ</t>
    </rPh>
    <rPh sb="6" eb="8">
      <t>ソウケイヒ</t>
    </rPh>
    <phoneticPr fontId="7"/>
  </si>
  <si>
    <r>
      <t>助成</t>
    </r>
    <r>
      <rPr>
        <sz val="20"/>
        <color theme="1"/>
        <rFont val="ＭＳ Ｐゴシック"/>
        <family val="2"/>
        <charset val="128"/>
      </rPr>
      <t>希望額</t>
    </r>
    <rPh sb="2" eb="4">
      <t>キボウ</t>
    </rPh>
    <rPh sb="4" eb="5">
      <t>ガク</t>
    </rPh>
    <phoneticPr fontId="7"/>
  </si>
  <si>
    <r>
      <rPr>
        <sz val="11"/>
        <color theme="1"/>
        <rFont val="游ゴシック"/>
        <family val="3"/>
        <charset val="128"/>
        <scheme val="minor"/>
      </rPr>
      <t>○年〇月〇日</t>
    </r>
    <rPh sb="3" eb="4">
      <t>ガツ</t>
    </rPh>
    <rPh sb="5" eb="6">
      <t>ニチ</t>
    </rPh>
    <phoneticPr fontId="20"/>
  </si>
  <si>
    <t>○年〇月〇日</t>
    <rPh sb="3" eb="4">
      <t>ガツ</t>
    </rPh>
    <rPh sb="5" eb="6">
      <t>ニチ</t>
    </rPh>
    <phoneticPr fontId="20"/>
  </si>
  <si>
    <r>
      <t>収支計画書
長期にわたる国内映像制作を行う事業（プロダクション・ポストプロダクション支援）</t>
    </r>
    <r>
      <rPr>
        <sz val="24"/>
        <color theme="1"/>
        <rFont val="ＭＳ Ｐゴシック"/>
        <family val="2"/>
        <charset val="128"/>
      </rPr>
      <t xml:space="preserve">
</t>
    </r>
    <r>
      <rPr>
        <sz val="20"/>
        <color rgb="FFFF0000"/>
        <rFont val="ＭＳ Ｐゴシック"/>
        <family val="2"/>
        <charset val="128"/>
      </rPr>
      <t>※適正な費用を対象とするため、項目ごとに費用の内訳をできる限り細かくご記入ください。</t>
    </r>
    <rPh sb="0" eb="5">
      <t xml:space="preserve">シュウシケイカクショ </t>
    </rPh>
    <rPh sb="12" eb="18">
      <t>コクナイエイゾウセイサク</t>
    </rPh>
    <rPh sb="42" eb="44">
      <t>シエン</t>
    </rPh>
    <phoneticPr fontId="7"/>
  </si>
  <si>
    <r>
      <t>←（Ｂ）</t>
    </r>
    <r>
      <rPr>
        <sz val="14"/>
        <color theme="1"/>
        <rFont val="ＭＳ Ｐゴシック"/>
        <family val="3"/>
        <charset val="128"/>
      </rPr>
      <t>助成希</t>
    </r>
    <r>
      <rPr>
        <sz val="14"/>
        <color theme="1"/>
        <rFont val="ＭＳ Ｐゴシック"/>
        <family val="2"/>
        <charset val="128"/>
      </rPr>
      <t>望対象経費</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</si>
</sst>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m/d;@"/>
  </numFmts>
  <fonts count="41">
    <font>
      <sz val="11"/>
      <color theme="1"/>
      <name val="游ゴシック"/>
      <family val="2"/>
      <charset val="128"/>
      <scheme val="minor"/>
    </font>
    <font>
      <sz val="12"/>
      <color theme="1"/>
      <name val="游ゴシック"/>
      <family val="3"/>
      <charset val="128"/>
      <scheme val="minor"/>
    </font>
    <font>
      <sz val="12"/>
      <color theme="1"/>
      <name val="ＭＳ Ｐゴシック"/>
      <family val="2"/>
      <charset val="128"/>
    </font>
    <font>
      <sz val="6"/>
      <name val="游ゴシック"/>
      <family val="2"/>
      <charset val="128"/>
      <scheme val="minor"/>
    </font>
    <font>
      <sz val="24"/>
      <color theme="1"/>
      <name val="ＭＳ Ｐゴシック"/>
      <family val="3"/>
      <charset val="128"/>
    </font>
    <font>
      <sz val="24"/>
      <color theme="1"/>
      <name val="ＭＳ Ｐゴシック"/>
      <family val="2"/>
      <charset val="128"/>
    </font>
    <font>
      <sz val="20"/>
      <color rgb="FFFF0000"/>
      <name val="ＭＳ Ｐゴシック"/>
      <family val="2"/>
      <charset val="128"/>
    </font>
    <font>
      <sz val="6"/>
      <name val="Yu Gothic"/>
      <family val="3"/>
      <charset val="128"/>
    </font>
    <font>
      <sz val="14"/>
      <color theme="1"/>
      <name val="ＭＳ Ｐゴシック"/>
      <family val="2"/>
      <charset val="128"/>
    </font>
    <font>
      <sz val="16"/>
      <color theme="1"/>
      <name val="ＭＳ Ｐゴシック"/>
      <family val="2"/>
      <charset val="128"/>
    </font>
    <font>
      <sz val="22"/>
      <color theme="1"/>
      <name val="ＭＳ Ｐゴシック"/>
      <family val="2"/>
      <charset val="128"/>
    </font>
    <font>
      <sz val="20"/>
      <name val="ＭＳ Ｐゴシック"/>
      <family val="2"/>
      <charset val="128"/>
    </font>
    <font>
      <sz val="6"/>
      <name val="ＭＳ Ｐゴシック"/>
      <family val="2"/>
      <charset val="128"/>
    </font>
    <font>
      <sz val="36"/>
      <name val="ＭＳ Ｐゴシック"/>
      <family val="2"/>
      <charset val="128"/>
    </font>
    <font>
      <sz val="16"/>
      <name val="ＭＳ Ｐゴシック"/>
      <family val="2"/>
      <charset val="128"/>
    </font>
    <font>
      <sz val="14"/>
      <name val="ＭＳ Ｐゴシック"/>
      <family val="2"/>
      <charset val="128"/>
    </font>
    <font>
      <sz val="12"/>
      <name val="ＭＳ Ｐゴシック"/>
      <family val="2"/>
      <charset val="128"/>
    </font>
    <font>
      <sz val="20"/>
      <color theme="1"/>
      <name val="ＭＳ Ｐゴシック"/>
      <family val="2"/>
      <charset val="128"/>
    </font>
    <font>
      <sz val="6"/>
      <name val="游ゴシック"/>
      <family val="3"/>
      <charset val="128"/>
      <scheme val="minor"/>
    </font>
    <font>
      <sz val="11"/>
      <color theme="1"/>
      <name val="游ゴシック"/>
      <family val="3"/>
      <charset val="129"/>
      <scheme val="minor"/>
    </font>
    <font>
      <sz val="6"/>
      <name val="Yu Gothic"/>
      <family val="2"/>
      <charset val="128"/>
    </font>
    <font>
      <sz val="11"/>
      <color theme="1"/>
      <name val="游ゴシック"/>
      <family val="3"/>
      <charset val="128"/>
      <scheme val="minor"/>
    </font>
    <font>
      <b/>
      <sz val="12"/>
      <color theme="1"/>
      <name val="ＭＳ Ｐゴシック"/>
      <family val="3"/>
      <charset val="128"/>
    </font>
    <font>
      <sz val="11"/>
      <color theme="1"/>
      <name val="ＭＳ Ｐゴシック"/>
      <family val="3"/>
      <charset val="128"/>
    </font>
    <font>
      <sz val="6"/>
      <name val="ＭＳ Ｐゴシック"/>
      <family val="3"/>
      <charset val="128"/>
    </font>
    <font>
      <b/>
      <sz val="12"/>
      <color rgb="FFFF0000"/>
      <name val="ＭＳ Ｐゴシック"/>
      <family val="3"/>
      <charset val="128"/>
    </font>
    <font>
      <b/>
      <sz val="12"/>
      <color rgb="FF000000"/>
      <name val="ＭＳ Ｐゴシック"/>
      <family val="3"/>
      <charset val="128"/>
    </font>
    <font>
      <u/>
      <sz val="11"/>
      <color rgb="FFFF0000"/>
      <name val="ＭＳ Ｐゴシック"/>
      <family val="3"/>
      <charset val="128"/>
    </font>
    <font>
      <b/>
      <sz val="11"/>
      <color theme="1"/>
      <name val="ＭＳ Ｐゴシック"/>
      <family val="3"/>
      <charset val="128"/>
    </font>
    <font>
      <u/>
      <sz val="10"/>
      <color rgb="FFFF0000"/>
      <name val="ＭＳ Ｐゴシック"/>
      <family val="3"/>
      <charset val="128"/>
    </font>
    <font>
      <b/>
      <sz val="11"/>
      <color theme="1"/>
      <name val="游ゴシック"/>
      <family val="3"/>
      <charset val="128"/>
      <scheme val="minor"/>
    </font>
    <font>
      <u/>
      <sz val="11"/>
      <color rgb="FFFF0000"/>
      <name val="游ゴシック"/>
      <family val="3"/>
      <charset val="128"/>
      <scheme val="minor"/>
    </font>
    <font>
      <sz val="20"/>
      <name val="ＭＳ Ｐゴシック"/>
      <family val="3"/>
      <charset val="128"/>
    </font>
    <font>
      <sz val="16"/>
      <name val="ＭＳ Ｐゴシック"/>
      <family val="3"/>
      <charset val="128"/>
    </font>
    <font>
      <sz val="9"/>
      <name val="游ゴシック"/>
      <family val="3"/>
      <scheme val="minor"/>
    </font>
    <font>
      <sz val="9"/>
      <name val="游ゴシック"/>
      <family val="3"/>
      <charset val="128"/>
      <scheme val="minor"/>
    </font>
    <font>
      <sz val="20"/>
      <color theme="9"/>
      <name val="ＭＳ Ｐゴシック"/>
      <family val="3"/>
      <charset val="128"/>
    </font>
    <font>
      <sz val="14"/>
      <color theme="9"/>
      <name val="ＭＳ Ｐゴシック"/>
      <family val="3"/>
      <charset val="128"/>
    </font>
    <font>
      <sz val="20"/>
      <color theme="1"/>
      <name val="ＭＳ Ｐゴシック"/>
      <family val="3"/>
      <charset val="128"/>
    </font>
    <font>
      <sz val="14"/>
      <color theme="1"/>
      <name val="ＭＳ Ｐゴシック"/>
      <family val="3"/>
      <charset val="128"/>
    </font>
    <font>
      <sz val="11"/>
      <color theme="1"/>
      <name val="游ゴシック"/>
      <family val="3"/>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s>
  <borders count="21">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6">
    <xf numFmtId="0" fontId="0" fillId="0" borderId="0">
      <alignment vertical="center"/>
    </xf>
    <xf numFmtId="0" fontId="1" fillId="0" borderId="0"/>
    <xf numFmtId="38" fontId="1" fillId="0" borderId="0" applyFont="0" applyFill="0" applyBorder="0" applyAlignment="0" applyProtection="0"/>
    <xf numFmtId="0" fontId="19" fillId="0" borderId="0">
      <alignment vertical="center"/>
    </xf>
    <xf numFmtId="0" fontId="21" fillId="0" borderId="0">
      <alignment vertical="center"/>
    </xf>
    <xf numFmtId="38" fontId="21" fillId="0" borderId="0" applyFont="0" applyFill="0" applyBorder="0" applyAlignment="0" applyProtection="0">
      <alignment vertical="center"/>
    </xf>
  </cellStyleXfs>
  <cellXfs count="197">
    <xf numFmtId="0" fontId="0" fillId="0" borderId="0" xfId="0">
      <alignment vertical="center"/>
    </xf>
    <xf numFmtId="0" fontId="2" fillId="0" borderId="0" xfId="1" applyFont="1" applyAlignment="1" applyProtection="1">
      <alignment horizontal="left" vertical="top"/>
      <protection locked="0"/>
    </xf>
    <xf numFmtId="0" fontId="2" fillId="0" borderId="2" xfId="1" applyFont="1" applyBorder="1" applyAlignment="1" applyProtection="1">
      <alignment horizontal="left" vertical="top"/>
      <protection locked="0"/>
    </xf>
    <xf numFmtId="0" fontId="2" fillId="0" borderId="3" xfId="1" applyFont="1" applyBorder="1" applyAlignment="1" applyProtection="1">
      <alignment horizontal="left" vertical="top"/>
      <protection locked="0"/>
    </xf>
    <xf numFmtId="5" fontId="8" fillId="0" borderId="3" xfId="1" applyNumberFormat="1" applyFont="1" applyBorder="1" applyAlignment="1" applyProtection="1">
      <alignment horizontal="right" vertical="top"/>
      <protection locked="0"/>
    </xf>
    <xf numFmtId="5" fontId="8" fillId="0" borderId="3" xfId="2" applyNumberFormat="1" applyFont="1" applyBorder="1" applyAlignment="1" applyProtection="1">
      <alignment horizontal="right" vertical="top"/>
      <protection locked="0"/>
    </xf>
    <xf numFmtId="0" fontId="2" fillId="0" borderId="4" xfId="1" applyFont="1" applyBorder="1" applyAlignment="1" applyProtection="1">
      <alignment horizontal="left" vertical="top"/>
      <protection locked="0"/>
    </xf>
    <xf numFmtId="0" fontId="9" fillId="0" borderId="5" xfId="1" applyFont="1" applyBorder="1" applyAlignment="1" applyProtection="1">
      <alignment horizontal="left" vertical="top"/>
      <protection locked="0"/>
    </xf>
    <xf numFmtId="0" fontId="10" fillId="0" borderId="6" xfId="1" applyFont="1" applyBorder="1" applyAlignment="1" applyProtection="1">
      <alignment horizontal="left" vertical="center"/>
      <protection locked="0"/>
    </xf>
    <xf numFmtId="0" fontId="8" fillId="0" borderId="0" xfId="1" applyFont="1" applyAlignment="1" applyProtection="1">
      <alignment horizontal="center" vertical="center"/>
      <protection locked="0"/>
    </xf>
    <xf numFmtId="0" fontId="13" fillId="0" borderId="6" xfId="1" applyFont="1" applyBorder="1" applyAlignment="1" applyProtection="1">
      <alignment horizontal="center" vertical="top"/>
      <protection locked="0"/>
    </xf>
    <xf numFmtId="0" fontId="2" fillId="0" borderId="11" xfId="1" applyFont="1" applyBorder="1" applyAlignment="1" applyProtection="1">
      <alignment horizontal="left" vertical="top"/>
      <protection locked="0"/>
    </xf>
    <xf numFmtId="0" fontId="2" fillId="0" borderId="5" xfId="1" applyFont="1" applyBorder="1" applyAlignment="1" applyProtection="1">
      <alignment horizontal="left" vertical="top"/>
      <protection locked="0"/>
    </xf>
    <xf numFmtId="0" fontId="8" fillId="0" borderId="0" xfId="1" applyFont="1" applyAlignment="1" applyProtection="1">
      <alignment horizontal="center" vertical="center" wrapText="1"/>
      <protection locked="0"/>
    </xf>
    <xf numFmtId="0" fontId="2" fillId="0" borderId="0" xfId="1" applyFont="1" applyAlignment="1">
      <alignment horizontal="left" vertical="top"/>
    </xf>
    <xf numFmtId="0" fontId="2" fillId="0" borderId="12" xfId="1" applyFont="1" applyBorder="1" applyAlignment="1">
      <alignment horizontal="left" vertical="top"/>
    </xf>
    <xf numFmtId="0" fontId="2" fillId="0" borderId="1" xfId="1" applyFont="1" applyBorder="1" applyAlignment="1">
      <alignment horizontal="left" vertical="top"/>
    </xf>
    <xf numFmtId="5" fontId="8" fillId="0" borderId="1" xfId="1" applyNumberFormat="1" applyFont="1" applyBorder="1" applyAlignment="1">
      <alignment horizontal="right" vertical="top"/>
    </xf>
    <xf numFmtId="5" fontId="8" fillId="0" borderId="1" xfId="2" applyNumberFormat="1" applyFont="1" applyBorder="1" applyAlignment="1" applyProtection="1">
      <alignment horizontal="right" vertical="top"/>
    </xf>
    <xf numFmtId="0" fontId="2" fillId="0" borderId="13" xfId="1" applyFont="1" applyBorder="1" applyAlignment="1">
      <alignment horizontal="left" vertical="top"/>
    </xf>
    <xf numFmtId="5" fontId="8" fillId="0" borderId="0" xfId="1" applyNumberFormat="1" applyFont="1" applyAlignment="1">
      <alignment horizontal="right" vertical="top"/>
    </xf>
    <xf numFmtId="5" fontId="2" fillId="0" borderId="0" xfId="2" applyNumberFormat="1" applyFont="1" applyAlignment="1" applyProtection="1">
      <alignment horizontal="right" vertical="top"/>
    </xf>
    <xf numFmtId="5" fontId="8" fillId="0" borderId="0" xfId="2" applyNumberFormat="1" applyFont="1" applyAlignment="1" applyProtection="1">
      <alignment horizontal="right" vertical="top"/>
    </xf>
    <xf numFmtId="0" fontId="9" fillId="0" borderId="2" xfId="1" applyFont="1" applyBorder="1" applyAlignment="1">
      <alignment horizontal="left" vertical="top"/>
    </xf>
    <xf numFmtId="0" fontId="9" fillId="0" borderId="3" xfId="1" applyFont="1" applyBorder="1" applyAlignment="1">
      <alignment horizontal="left" vertical="top"/>
    </xf>
    <xf numFmtId="5" fontId="9" fillId="0" borderId="3" xfId="1" applyNumberFormat="1" applyFont="1" applyBorder="1" applyAlignment="1">
      <alignment horizontal="right" vertical="top"/>
    </xf>
    <xf numFmtId="5" fontId="9" fillId="0" borderId="3" xfId="2" applyNumberFormat="1" applyFont="1" applyBorder="1" applyAlignment="1" applyProtection="1">
      <alignment horizontal="right" vertical="top"/>
    </xf>
    <xf numFmtId="0" fontId="2" fillId="0" borderId="4" xfId="1" applyFont="1" applyBorder="1" applyAlignment="1">
      <alignment horizontal="left" vertical="top"/>
    </xf>
    <xf numFmtId="0" fontId="14" fillId="0" borderId="6" xfId="1" applyFont="1" applyBorder="1" applyAlignment="1" applyProtection="1">
      <alignment horizontal="center" vertical="top" wrapText="1"/>
      <protection locked="0"/>
    </xf>
    <xf numFmtId="0" fontId="14" fillId="0" borderId="9" xfId="1" applyFont="1" applyBorder="1" applyAlignment="1" applyProtection="1">
      <alignment horizontal="center" vertical="top"/>
      <protection locked="0"/>
    </xf>
    <xf numFmtId="0" fontId="15" fillId="0" borderId="6" xfId="1" applyFont="1" applyBorder="1" applyAlignment="1" applyProtection="1">
      <alignment horizontal="center" vertical="top" wrapText="1"/>
      <protection locked="0"/>
    </xf>
    <xf numFmtId="5" fontId="14" fillId="0" borderId="6" xfId="1" applyNumberFormat="1" applyFont="1" applyBorder="1" applyAlignment="1" applyProtection="1">
      <alignment horizontal="center" vertical="top" wrapText="1"/>
      <protection locked="0"/>
    </xf>
    <xf numFmtId="0" fontId="9" fillId="0" borderId="0" xfId="1" applyFont="1" applyAlignment="1" applyProtection="1">
      <alignment horizontal="left" vertical="top"/>
      <protection locked="0"/>
    </xf>
    <xf numFmtId="5" fontId="9" fillId="0" borderId="0" xfId="1" applyNumberFormat="1" applyFont="1" applyAlignment="1" applyProtection="1">
      <alignment horizontal="right" vertical="top"/>
      <protection locked="0"/>
    </xf>
    <xf numFmtId="5" fontId="9" fillId="0" borderId="0" xfId="2" applyNumberFormat="1" applyFont="1" applyAlignment="1" applyProtection="1">
      <alignment horizontal="right" vertical="top"/>
      <protection locked="0"/>
    </xf>
    <xf numFmtId="0" fontId="9" fillId="0" borderId="6" xfId="1" applyFont="1" applyBorder="1" applyAlignment="1" applyProtection="1">
      <alignment horizontal="left" vertical="top"/>
      <protection locked="0"/>
    </xf>
    <xf numFmtId="0" fontId="9" fillId="0" borderId="6" xfId="1" applyFont="1" applyBorder="1" applyAlignment="1" applyProtection="1">
      <alignment horizontal="left" vertical="top" wrapText="1"/>
      <protection locked="0"/>
    </xf>
    <xf numFmtId="0" fontId="9" fillId="0" borderId="8" xfId="1" applyFont="1" applyBorder="1" applyAlignment="1" applyProtection="1">
      <alignment horizontal="left" vertical="top" wrapText="1"/>
      <protection locked="0"/>
    </xf>
    <xf numFmtId="5" fontId="9" fillId="0" borderId="6" xfId="2" applyNumberFormat="1" applyFont="1" applyBorder="1" applyAlignment="1" applyProtection="1">
      <alignment horizontal="right" vertical="top"/>
      <protection locked="0"/>
    </xf>
    <xf numFmtId="0" fontId="9" fillId="0" borderId="0" xfId="1" applyFont="1" applyAlignment="1" applyProtection="1">
      <alignment horizontal="left" vertical="top" wrapText="1"/>
      <protection locked="0"/>
    </xf>
    <xf numFmtId="0" fontId="9" fillId="0" borderId="5"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horizontal="right" vertical="center" wrapText="1"/>
      <protection locked="0"/>
    </xf>
    <xf numFmtId="5" fontId="9" fillId="0" borderId="6" xfId="2" applyNumberFormat="1" applyFont="1" applyBorder="1" applyAlignment="1" applyProtection="1">
      <alignment horizontal="right" vertical="center"/>
    </xf>
    <xf numFmtId="0" fontId="2" fillId="0" borderId="11" xfId="1" applyFont="1" applyBorder="1" applyAlignment="1" applyProtection="1">
      <alignment horizontal="left" vertical="center"/>
      <protection locked="0"/>
    </xf>
    <xf numFmtId="0" fontId="9" fillId="0" borderId="12" xfId="1" applyFont="1" applyBorder="1" applyAlignment="1" applyProtection="1">
      <alignment horizontal="left" vertical="top"/>
      <protection locked="0"/>
    </xf>
    <xf numFmtId="0" fontId="9" fillId="0" borderId="1" xfId="1" applyFont="1" applyBorder="1" applyAlignment="1" applyProtection="1">
      <alignment horizontal="left" vertical="top"/>
      <protection locked="0"/>
    </xf>
    <xf numFmtId="0" fontId="9" fillId="0" borderId="1" xfId="1" applyFont="1" applyBorder="1" applyAlignment="1" applyProtection="1">
      <alignment horizontal="left" vertical="top" wrapText="1"/>
      <protection locked="0"/>
    </xf>
    <xf numFmtId="5" fontId="9" fillId="0" borderId="1" xfId="1" applyNumberFormat="1" applyFont="1" applyBorder="1" applyAlignment="1" applyProtection="1">
      <alignment horizontal="right" vertical="top"/>
      <protection locked="0"/>
    </xf>
    <xf numFmtId="5" fontId="9" fillId="0" borderId="1" xfId="2" applyNumberFormat="1" applyFont="1" applyBorder="1" applyAlignment="1" applyProtection="1">
      <alignment horizontal="right" vertical="top"/>
      <protection locked="0"/>
    </xf>
    <xf numFmtId="0" fontId="2" fillId="0" borderId="13" xfId="1" applyFont="1" applyBorder="1" applyAlignment="1" applyProtection="1">
      <alignment horizontal="left" vertical="top"/>
      <protection locked="0"/>
    </xf>
    <xf numFmtId="0" fontId="9" fillId="0" borderId="2" xfId="1" applyFont="1" applyBorder="1" applyAlignment="1" applyProtection="1">
      <alignment horizontal="left" vertical="top"/>
      <protection locked="0"/>
    </xf>
    <xf numFmtId="0" fontId="9" fillId="0" borderId="3" xfId="1" applyFont="1" applyBorder="1" applyAlignment="1" applyProtection="1">
      <alignment horizontal="left" vertical="top"/>
      <protection locked="0"/>
    </xf>
    <xf numFmtId="0" fontId="9" fillId="0" borderId="3" xfId="1" applyFont="1" applyBorder="1" applyAlignment="1" applyProtection="1">
      <alignment horizontal="left" vertical="top" wrapText="1"/>
      <protection locked="0"/>
    </xf>
    <xf numFmtId="5" fontId="9" fillId="0" borderId="3" xfId="1" applyNumberFormat="1" applyFont="1" applyBorder="1" applyAlignment="1" applyProtection="1">
      <alignment horizontal="right" vertical="top"/>
      <protection locked="0"/>
    </xf>
    <xf numFmtId="5" fontId="9" fillId="0" borderId="3" xfId="2" applyNumberFormat="1" applyFont="1" applyBorder="1" applyAlignment="1" applyProtection="1">
      <alignment horizontal="right" vertical="top"/>
      <protection locked="0"/>
    </xf>
    <xf numFmtId="0" fontId="14" fillId="0" borderId="9" xfId="1" applyFont="1" applyBorder="1" applyAlignment="1" applyProtection="1">
      <alignment horizontal="center" vertical="top" wrapText="1"/>
      <protection locked="0"/>
    </xf>
    <xf numFmtId="0" fontId="14" fillId="0" borderId="0" xfId="1" applyFont="1" applyAlignment="1" applyProtection="1">
      <alignment horizontal="left" vertical="top"/>
      <protection locked="0"/>
    </xf>
    <xf numFmtId="5" fontId="14" fillId="0" borderId="0" xfId="2" applyNumberFormat="1" applyFont="1" applyAlignment="1" applyProtection="1">
      <alignment horizontal="right" vertical="top"/>
      <protection locked="0"/>
    </xf>
    <xf numFmtId="0" fontId="9" fillId="0" borderId="0" xfId="1" applyFont="1" applyAlignment="1" applyProtection="1">
      <alignment horizontal="right" vertical="center"/>
      <protection locked="0"/>
    </xf>
    <xf numFmtId="0" fontId="14" fillId="0" borderId="0" xfId="1" applyFont="1" applyAlignment="1" applyProtection="1">
      <alignment horizontal="left" vertical="center"/>
      <protection locked="0"/>
    </xf>
    <xf numFmtId="5" fontId="14" fillId="0" borderId="1" xfId="2" applyNumberFormat="1" applyFont="1" applyBorder="1" applyAlignment="1" applyProtection="1">
      <alignment horizontal="right" vertical="top"/>
      <protection locked="0"/>
    </xf>
    <xf numFmtId="5" fontId="15" fillId="0" borderId="0" xfId="1" applyNumberFormat="1" applyFont="1" applyAlignment="1" applyProtection="1">
      <alignment horizontal="right" vertical="top"/>
      <protection locked="0"/>
    </xf>
    <xf numFmtId="0" fontId="16" fillId="0" borderId="0" xfId="1" applyFont="1" applyAlignment="1" applyProtection="1">
      <alignment horizontal="left" vertical="top"/>
      <protection locked="0"/>
    </xf>
    <xf numFmtId="5" fontId="16" fillId="0" borderId="0" xfId="2" applyNumberFormat="1" applyFont="1" applyAlignment="1" applyProtection="1">
      <alignment horizontal="right" vertical="top"/>
      <protection locked="0"/>
    </xf>
    <xf numFmtId="0" fontId="12" fillId="0" borderId="0" xfId="1" applyFont="1" applyAlignment="1" applyProtection="1">
      <alignment horizontal="left" vertical="top"/>
      <protection locked="0"/>
    </xf>
    <xf numFmtId="5" fontId="15" fillId="0" borderId="0" xfId="2" applyNumberFormat="1" applyFont="1" applyAlignment="1" applyProtection="1">
      <alignment horizontal="right" vertical="top"/>
      <protection locked="0"/>
    </xf>
    <xf numFmtId="5" fontId="16" fillId="0" borderId="3" xfId="2" applyNumberFormat="1" applyFont="1" applyBorder="1" applyAlignment="1" applyProtection="1">
      <alignment horizontal="right" vertical="top"/>
      <protection locked="0"/>
    </xf>
    <xf numFmtId="0" fontId="16" fillId="0" borderId="3" xfId="1" applyFont="1" applyBorder="1" applyAlignment="1" applyProtection="1">
      <alignment horizontal="left" vertical="top"/>
      <protection locked="0"/>
    </xf>
    <xf numFmtId="5" fontId="15" fillId="0" borderId="3" xfId="2" applyNumberFormat="1" applyFont="1" applyBorder="1" applyAlignment="1" applyProtection="1">
      <alignment horizontal="right" vertical="top"/>
      <protection locked="0"/>
    </xf>
    <xf numFmtId="5" fontId="12" fillId="0" borderId="3" xfId="1" applyNumberFormat="1" applyFont="1" applyBorder="1" applyAlignment="1" applyProtection="1">
      <alignment horizontal="center" vertical="top"/>
      <protection locked="0"/>
    </xf>
    <xf numFmtId="0" fontId="12" fillId="0" borderId="3" xfId="1" applyFont="1" applyBorder="1" applyAlignment="1" applyProtection="1">
      <alignment horizontal="left" vertical="top"/>
      <protection locked="0"/>
    </xf>
    <xf numFmtId="0" fontId="17" fillId="2" borderId="7" xfId="1" applyFont="1" applyFill="1" applyBorder="1" applyAlignment="1" applyProtection="1">
      <alignment horizontal="center" vertical="center"/>
      <protection locked="0"/>
    </xf>
    <xf numFmtId="0" fontId="17" fillId="2" borderId="8" xfId="1" applyFont="1" applyFill="1" applyBorder="1" applyAlignment="1" applyProtection="1">
      <alignment vertical="center" wrapText="1"/>
      <protection locked="0"/>
    </xf>
    <xf numFmtId="5" fontId="17" fillId="2" borderId="8" xfId="1" applyNumberFormat="1" applyFont="1" applyFill="1" applyBorder="1" applyAlignment="1">
      <alignment vertical="center"/>
    </xf>
    <xf numFmtId="0" fontId="9" fillId="2" borderId="9" xfId="1" applyFont="1" applyFill="1" applyBorder="1" applyAlignment="1" applyProtection="1">
      <alignment horizontal="left" vertical="center"/>
      <protection locked="0"/>
    </xf>
    <xf numFmtId="0" fontId="15" fillId="0" borderId="0" xfId="1" applyFont="1" applyAlignment="1" applyProtection="1">
      <alignment horizontal="right" vertical="top"/>
      <protection locked="0"/>
    </xf>
    <xf numFmtId="0" fontId="12" fillId="0" borderId="0" xfId="1" applyFont="1" applyAlignment="1" applyProtection="1">
      <alignment horizontal="center" vertical="top"/>
      <protection locked="0"/>
    </xf>
    <xf numFmtId="5" fontId="17" fillId="2" borderId="8" xfId="1" applyNumberFormat="1" applyFont="1" applyFill="1" applyBorder="1" applyAlignment="1">
      <alignment vertical="center" wrapText="1"/>
    </xf>
    <xf numFmtId="0" fontId="12" fillId="0" borderId="0" xfId="1" applyFont="1" applyAlignment="1" applyProtection="1">
      <alignment vertical="top"/>
      <protection locked="0"/>
    </xf>
    <xf numFmtId="0" fontId="2" fillId="0" borderId="12" xfId="1" applyFont="1" applyBorder="1" applyAlignment="1" applyProtection="1">
      <alignment horizontal="left" vertical="top"/>
      <protection locked="0"/>
    </xf>
    <xf numFmtId="0" fontId="2" fillId="0" borderId="1" xfId="1" applyFont="1" applyBorder="1" applyAlignment="1" applyProtection="1">
      <alignment horizontal="left" vertical="top"/>
      <protection locked="0"/>
    </xf>
    <xf numFmtId="5" fontId="15" fillId="0" borderId="1" xfId="1" applyNumberFormat="1" applyFont="1" applyBorder="1" applyAlignment="1" applyProtection="1">
      <alignment horizontal="right" vertical="top"/>
      <protection locked="0"/>
    </xf>
    <xf numFmtId="0" fontId="16" fillId="0" borderId="1" xfId="1" applyFont="1" applyBorder="1" applyAlignment="1" applyProtection="1">
      <alignment horizontal="left" vertical="top"/>
      <protection locked="0"/>
    </xf>
    <xf numFmtId="5" fontId="16" fillId="0" borderId="1" xfId="2" applyNumberFormat="1" applyFont="1" applyBorder="1" applyAlignment="1" applyProtection="1">
      <alignment horizontal="right" vertical="top"/>
      <protection locked="0"/>
    </xf>
    <xf numFmtId="5" fontId="12" fillId="0" borderId="1" xfId="2" applyNumberFormat="1" applyFont="1" applyBorder="1" applyAlignment="1" applyProtection="1">
      <alignment horizontal="left" vertical="top"/>
      <protection locked="0"/>
    </xf>
    <xf numFmtId="5" fontId="16" fillId="0" borderId="0" xfId="1" applyNumberFormat="1" applyFont="1" applyAlignment="1" applyProtection="1">
      <alignment horizontal="right" vertical="top"/>
      <protection locked="0"/>
    </xf>
    <xf numFmtId="5" fontId="2" fillId="0" borderId="0" xfId="1" applyNumberFormat="1" applyFont="1" applyAlignment="1" applyProtection="1">
      <alignment horizontal="right" vertical="top"/>
      <protection locked="0"/>
    </xf>
    <xf numFmtId="5" fontId="2" fillId="0" borderId="0" xfId="2" applyNumberFormat="1" applyFont="1" applyAlignment="1" applyProtection="1">
      <alignment horizontal="right" vertical="top"/>
      <protection locked="0"/>
    </xf>
    <xf numFmtId="0" fontId="19" fillId="0" borderId="0" xfId="3">
      <alignment vertical="center"/>
    </xf>
    <xf numFmtId="0" fontId="19" fillId="0" borderId="6" xfId="3" applyBorder="1">
      <alignment vertical="center"/>
    </xf>
    <xf numFmtId="0" fontId="19" fillId="0" borderId="6" xfId="3" applyBorder="1" applyAlignment="1">
      <alignment vertical="center" wrapText="1"/>
    </xf>
    <xf numFmtId="0" fontId="0" fillId="3" borderId="15" xfId="0" applyFill="1" applyBorder="1">
      <alignment vertical="center"/>
    </xf>
    <xf numFmtId="0" fontId="0" fillId="4" borderId="15" xfId="0" applyFill="1" applyBorder="1">
      <alignment vertical="center"/>
    </xf>
    <xf numFmtId="0" fontId="0" fillId="5" borderId="15" xfId="0" applyFill="1" applyBorder="1">
      <alignment vertical="center"/>
    </xf>
    <xf numFmtId="0" fontId="0" fillId="4" borderId="0" xfId="0" applyFill="1">
      <alignment vertical="center"/>
    </xf>
    <xf numFmtId="0" fontId="0" fillId="5" borderId="0" xfId="0" applyFill="1">
      <alignment vertical="center"/>
    </xf>
    <xf numFmtId="0" fontId="21" fillId="0" borderId="0" xfId="0" applyFont="1">
      <alignment vertical="center"/>
    </xf>
    <xf numFmtId="0" fontId="9" fillId="0" borderId="15" xfId="1" applyFont="1" applyBorder="1" applyAlignment="1" applyProtection="1">
      <alignment horizontal="left" vertical="center"/>
      <protection locked="0"/>
    </xf>
    <xf numFmtId="0" fontId="9" fillId="0" borderId="18" xfId="1" applyFont="1" applyBorder="1" applyAlignment="1" applyProtection="1">
      <alignment horizontal="left" vertical="top" wrapText="1"/>
      <protection locked="0"/>
    </xf>
    <xf numFmtId="0" fontId="22" fillId="0" borderId="0" xfId="4" applyFont="1" applyAlignment="1" applyProtection="1">
      <alignment horizontal="center" vertical="center"/>
      <protection locked="0"/>
    </xf>
    <xf numFmtId="0" fontId="23" fillId="0" borderId="0" xfId="4" applyFont="1" applyProtection="1">
      <alignment vertical="center"/>
      <protection locked="0"/>
    </xf>
    <xf numFmtId="0" fontId="23" fillId="0" borderId="0" xfId="4" applyFont="1" applyAlignment="1" applyProtection="1">
      <alignment horizontal="left" vertical="center"/>
      <protection locked="0"/>
    </xf>
    <xf numFmtId="38" fontId="23" fillId="0" borderId="0" xfId="5" applyFont="1" applyProtection="1">
      <alignment vertical="center"/>
      <protection locked="0"/>
    </xf>
    <xf numFmtId="0" fontId="23" fillId="6" borderId="6" xfId="4" applyFont="1" applyFill="1" applyBorder="1" applyProtection="1">
      <alignment vertical="center"/>
      <protection locked="0"/>
    </xf>
    <xf numFmtId="0" fontId="23" fillId="6" borderId="6" xfId="4" applyFont="1" applyFill="1" applyBorder="1" applyAlignment="1" applyProtection="1">
      <alignment horizontal="left" vertical="center"/>
      <protection locked="0"/>
    </xf>
    <xf numFmtId="38" fontId="23" fillId="6" borderId="6" xfId="5" applyFont="1" applyFill="1" applyBorder="1" applyProtection="1">
      <alignment vertical="center"/>
      <protection locked="0"/>
    </xf>
    <xf numFmtId="0" fontId="23" fillId="0" borderId="6" xfId="4" applyFont="1" applyBorder="1" applyProtection="1">
      <alignment vertical="center"/>
      <protection locked="0"/>
    </xf>
    <xf numFmtId="0" fontId="23" fillId="0" borderId="6" xfId="4" applyFont="1" applyBorder="1" applyAlignment="1" applyProtection="1">
      <alignment horizontal="left" vertical="center"/>
      <protection locked="0"/>
    </xf>
    <xf numFmtId="38" fontId="23" fillId="0" borderId="6" xfId="5" applyFont="1" applyBorder="1" applyProtection="1">
      <alignment vertical="center"/>
      <protection locked="0"/>
    </xf>
    <xf numFmtId="0" fontId="23" fillId="0" borderId="17" xfId="4" applyFont="1" applyBorder="1" applyProtection="1">
      <alignment vertical="center"/>
      <protection locked="0"/>
    </xf>
    <xf numFmtId="38" fontId="23" fillId="0" borderId="17" xfId="5" applyFont="1" applyBorder="1" applyProtection="1">
      <alignment vertical="center"/>
      <protection locked="0"/>
    </xf>
    <xf numFmtId="0" fontId="23" fillId="7" borderId="6" xfId="4" applyFont="1" applyFill="1" applyBorder="1" applyProtection="1">
      <alignment vertical="center"/>
      <protection locked="0"/>
    </xf>
    <xf numFmtId="38" fontId="23" fillId="0" borderId="17" xfId="5" applyFont="1" applyBorder="1" applyProtection="1">
      <alignment vertical="center"/>
    </xf>
    <xf numFmtId="38" fontId="23" fillId="0" borderId="0" xfId="5" applyFont="1" applyBorder="1" applyProtection="1">
      <alignment vertical="center"/>
      <protection locked="0"/>
    </xf>
    <xf numFmtId="38" fontId="23" fillId="0" borderId="6" xfId="4" applyNumberFormat="1" applyFont="1" applyBorder="1" applyProtection="1">
      <alignment vertical="center"/>
      <protection locked="0"/>
    </xf>
    <xf numFmtId="176" fontId="11" fillId="0" borderId="18" xfId="2" applyNumberFormat="1" applyFont="1" applyBorder="1" applyAlignment="1" applyProtection="1">
      <alignment horizontal="center" vertical="center" wrapText="1"/>
      <protection locked="0"/>
    </xf>
    <xf numFmtId="0" fontId="13" fillId="0" borderId="18" xfId="1" applyFont="1" applyBorder="1" applyAlignment="1" applyProtection="1">
      <alignment horizontal="center" vertical="top"/>
      <protection locked="0"/>
    </xf>
    <xf numFmtId="0" fontId="9" fillId="0" borderId="5" xfId="1" applyFont="1" applyBorder="1" applyAlignment="1">
      <alignment horizontal="left" vertical="top"/>
    </xf>
    <xf numFmtId="0" fontId="10" fillId="0" borderId="6" xfId="1" applyFont="1" applyBorder="1" applyAlignment="1">
      <alignment horizontal="left" vertical="center"/>
    </xf>
    <xf numFmtId="176" fontId="11" fillId="0" borderId="18" xfId="2" applyNumberFormat="1" applyFont="1" applyBorder="1" applyAlignment="1" applyProtection="1">
      <alignment horizontal="center" vertical="center" wrapText="1"/>
    </xf>
    <xf numFmtId="0" fontId="8" fillId="0" borderId="0" xfId="1" applyFont="1" applyAlignment="1">
      <alignment horizontal="center" vertical="center"/>
    </xf>
    <xf numFmtId="0" fontId="8" fillId="0" borderId="0" xfId="1" applyFont="1" applyAlignment="1">
      <alignment horizontal="center" vertical="center" wrapText="1"/>
    </xf>
    <xf numFmtId="0" fontId="13" fillId="0" borderId="6" xfId="1" applyFont="1" applyBorder="1" applyAlignment="1">
      <alignment horizontal="center" vertical="top"/>
    </xf>
    <xf numFmtId="0" fontId="13" fillId="0" borderId="18" xfId="1" applyFont="1" applyBorder="1" applyAlignment="1">
      <alignment horizontal="center" vertical="top"/>
    </xf>
    <xf numFmtId="0" fontId="14" fillId="0" borderId="6" xfId="1" applyFont="1" applyBorder="1" applyAlignment="1">
      <alignment horizontal="center" vertical="top" wrapText="1"/>
    </xf>
    <xf numFmtId="0" fontId="14" fillId="0" borderId="9" xfId="1" applyFont="1" applyBorder="1" applyAlignment="1">
      <alignment horizontal="center" vertical="top"/>
    </xf>
    <xf numFmtId="0" fontId="15" fillId="0" borderId="6" xfId="1" applyFont="1" applyBorder="1" applyAlignment="1">
      <alignment horizontal="center" vertical="top" wrapText="1"/>
    </xf>
    <xf numFmtId="5" fontId="14" fillId="0" borderId="6" xfId="1" applyNumberFormat="1" applyFont="1" applyBorder="1" applyAlignment="1">
      <alignment horizontal="center" vertical="top" wrapText="1"/>
    </xf>
    <xf numFmtId="0" fontId="9" fillId="0" borderId="0" xfId="1" applyFont="1" applyAlignment="1">
      <alignment horizontal="right" vertical="center" wrapText="1"/>
    </xf>
    <xf numFmtId="0" fontId="9" fillId="0" borderId="15" xfId="1" applyFont="1" applyBorder="1" applyAlignment="1">
      <alignment horizontal="left" vertical="center"/>
    </xf>
    <xf numFmtId="0" fontId="8" fillId="0" borderId="0" xfId="1" applyFont="1" applyAlignment="1">
      <alignment horizontal="left" vertical="center"/>
    </xf>
    <xf numFmtId="0" fontId="14" fillId="0" borderId="9" xfId="1" applyFont="1" applyBorder="1" applyAlignment="1">
      <alignment horizontal="center" vertical="top" wrapText="1"/>
    </xf>
    <xf numFmtId="0" fontId="9" fillId="0" borderId="0" xfId="1" applyFont="1" applyAlignment="1">
      <alignment horizontal="right" vertical="center"/>
    </xf>
    <xf numFmtId="0" fontId="2" fillId="0" borderId="5" xfId="1" applyFont="1" applyBorder="1" applyAlignment="1">
      <alignment horizontal="left" vertical="top"/>
    </xf>
    <xf numFmtId="0" fontId="17" fillId="2" borderId="7" xfId="1" applyFont="1" applyFill="1" applyBorder="1" applyAlignment="1">
      <alignment horizontal="center" vertical="center"/>
    </xf>
    <xf numFmtId="0" fontId="17" fillId="2" borderId="8" xfId="1" applyFont="1" applyFill="1" applyBorder="1" applyAlignment="1">
      <alignment vertical="center" wrapText="1"/>
    </xf>
    <xf numFmtId="0" fontId="9" fillId="2" borderId="9" xfId="1" applyFont="1" applyFill="1" applyBorder="1" applyAlignment="1">
      <alignment horizontal="left" vertical="center"/>
    </xf>
    <xf numFmtId="0" fontId="21" fillId="0" borderId="0" xfId="4">
      <alignment vertical="center"/>
    </xf>
    <xf numFmtId="0" fontId="23" fillId="0" borderId="17" xfId="4" applyFont="1" applyBorder="1" applyAlignment="1" applyProtection="1">
      <alignment vertical="center" wrapText="1"/>
      <protection locked="0"/>
    </xf>
    <xf numFmtId="0" fontId="9" fillId="8" borderId="6" xfId="1" applyFont="1" applyFill="1" applyBorder="1" applyAlignment="1" applyProtection="1">
      <alignment horizontal="left" vertical="top" wrapText="1"/>
      <protection locked="0"/>
    </xf>
    <xf numFmtId="0" fontId="0" fillId="9" borderId="0" xfId="0" applyFill="1">
      <alignment vertical="center"/>
    </xf>
    <xf numFmtId="176" fontId="32" fillId="8" borderId="6" xfId="2" applyNumberFormat="1" applyFont="1" applyFill="1" applyBorder="1" applyAlignment="1" applyProtection="1">
      <alignment horizontal="center" vertical="center" wrapText="1"/>
      <protection locked="0"/>
    </xf>
    <xf numFmtId="5" fontId="33" fillId="8" borderId="6" xfId="1" applyNumberFormat="1" applyFont="1" applyFill="1" applyBorder="1" applyAlignment="1">
      <alignment horizontal="center" vertical="top" wrapText="1"/>
    </xf>
    <xf numFmtId="0" fontId="34" fillId="0" borderId="6" xfId="3" applyFont="1" applyBorder="1" applyAlignment="1">
      <alignment horizontal="center" vertical="center" wrapText="1"/>
    </xf>
    <xf numFmtId="0" fontId="35" fillId="0" borderId="6" xfId="3" applyFont="1" applyBorder="1" applyAlignment="1">
      <alignment horizontal="center" vertical="center" wrapText="1"/>
    </xf>
    <xf numFmtId="176" fontId="32" fillId="0" borderId="6" xfId="2" applyNumberFormat="1" applyFont="1" applyBorder="1" applyAlignment="1" applyProtection="1">
      <alignment horizontal="center" vertical="center" wrapText="1"/>
      <protection locked="0"/>
    </xf>
    <xf numFmtId="31" fontId="19" fillId="8" borderId="6" xfId="3" applyNumberFormat="1" applyFill="1" applyBorder="1" applyAlignment="1">
      <alignment horizontal="center" vertical="center" wrapText="1"/>
    </xf>
    <xf numFmtId="0" fontId="38" fillId="2" borderId="8" xfId="1" applyFont="1" applyFill="1" applyBorder="1" applyAlignment="1">
      <alignment vertical="center" wrapText="1"/>
    </xf>
    <xf numFmtId="56" fontId="21" fillId="8" borderId="6" xfId="3" applyNumberFormat="1" applyFont="1" applyFill="1" applyBorder="1" applyAlignment="1">
      <alignment horizontal="center" vertical="center" wrapText="1"/>
    </xf>
    <xf numFmtId="56" fontId="40" fillId="8" borderId="6" xfId="3" applyNumberFormat="1" applyFont="1" applyFill="1" applyBorder="1" applyAlignment="1">
      <alignment horizontal="center" vertical="center" wrapText="1"/>
    </xf>
    <xf numFmtId="0" fontId="9" fillId="0" borderId="19" xfId="1" applyFont="1" applyBorder="1" applyAlignment="1" applyProtection="1">
      <alignment horizontal="left" vertical="top" wrapText="1"/>
      <protection locked="0"/>
    </xf>
    <xf numFmtId="0" fontId="9" fillId="0" borderId="2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14" fillId="0" borderId="7" xfId="1" applyFont="1" applyBorder="1" applyAlignment="1">
      <alignment horizontal="center" vertical="top"/>
    </xf>
    <xf numFmtId="0" fontId="14" fillId="0" borderId="8" xfId="1" applyFont="1" applyBorder="1" applyAlignment="1">
      <alignment horizontal="center" vertical="top"/>
    </xf>
    <xf numFmtId="0" fontId="14" fillId="0" borderId="9" xfId="1" applyFont="1" applyBorder="1" applyAlignment="1">
      <alignment horizontal="center" vertical="top"/>
    </xf>
    <xf numFmtId="0" fontId="14" fillId="0" borderId="7" xfId="1" applyFont="1" applyBorder="1" applyAlignment="1">
      <alignment horizontal="center" vertical="top" wrapText="1"/>
    </xf>
    <xf numFmtId="0" fontId="4" fillId="0" borderId="1" xfId="1" applyFont="1" applyBorder="1" applyAlignment="1">
      <alignment horizontal="center" vertical="top" wrapText="1"/>
    </xf>
    <xf numFmtId="0" fontId="5" fillId="0" borderId="1" xfId="1" applyFont="1" applyBorder="1" applyAlignment="1">
      <alignment horizontal="center" vertical="top"/>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10" fillId="0" borderId="9" xfId="1" applyFont="1" applyBorder="1" applyAlignment="1" applyProtection="1">
      <alignment horizontal="left" vertical="center"/>
      <protection locked="0"/>
    </xf>
    <xf numFmtId="5" fontId="11" fillId="0" borderId="0" xfId="2" applyNumberFormat="1" applyFont="1" applyAlignment="1" applyProtection="1">
      <alignment horizontal="center" vertical="center" wrapText="1"/>
    </xf>
    <xf numFmtId="5" fontId="11" fillId="0" borderId="10" xfId="2" applyNumberFormat="1" applyFont="1" applyBorder="1" applyAlignment="1" applyProtection="1">
      <alignment horizontal="center" vertical="center" wrapText="1"/>
    </xf>
    <xf numFmtId="0" fontId="22" fillId="0" borderId="0" xfId="4" applyFont="1" applyAlignment="1" applyProtection="1">
      <alignment horizontal="center" vertical="center"/>
      <protection locked="0"/>
    </xf>
    <xf numFmtId="0" fontId="19" fillId="0" borderId="16" xfId="3" applyBorder="1" applyAlignment="1">
      <alignment horizontal="center" vertical="center" wrapText="1"/>
    </xf>
    <xf numFmtId="0" fontId="19" fillId="0" borderId="17" xfId="3" applyBorder="1" applyAlignment="1">
      <alignment horizontal="center" vertical="center" wrapText="1"/>
    </xf>
    <xf numFmtId="0" fontId="25" fillId="8" borderId="16" xfId="3" applyFont="1" applyFill="1" applyBorder="1" applyAlignment="1">
      <alignment horizontal="center" vertical="center" wrapText="1"/>
    </xf>
    <xf numFmtId="0" fontId="25" fillId="8" borderId="17" xfId="3" applyFont="1" applyFill="1" applyBorder="1" applyAlignment="1">
      <alignment horizontal="center" vertical="center" wrapText="1"/>
    </xf>
    <xf numFmtId="0" fontId="28" fillId="8" borderId="16" xfId="3" applyFont="1" applyFill="1" applyBorder="1" applyAlignment="1">
      <alignment horizontal="center" vertical="center" wrapText="1"/>
    </xf>
    <xf numFmtId="0" fontId="28" fillId="8" borderId="17" xfId="3" applyFont="1" applyFill="1" applyBorder="1" applyAlignment="1">
      <alignment horizontal="center" vertical="center" wrapText="1"/>
    </xf>
    <xf numFmtId="0" fontId="0" fillId="8" borderId="6" xfId="3" applyFont="1" applyFill="1" applyBorder="1" applyAlignment="1">
      <alignment horizontal="center" vertical="center" wrapText="1"/>
    </xf>
    <xf numFmtId="0" fontId="19" fillId="8" borderId="6" xfId="3" applyFill="1" applyBorder="1" applyAlignment="1">
      <alignment horizontal="center" vertical="center"/>
    </xf>
    <xf numFmtId="0" fontId="22" fillId="8" borderId="16" xfId="3" applyFont="1" applyFill="1" applyBorder="1" applyAlignment="1">
      <alignment horizontal="center" vertical="center" wrapText="1"/>
    </xf>
    <xf numFmtId="0" fontId="22" fillId="8" borderId="17" xfId="3" applyFont="1" applyFill="1" applyBorder="1" applyAlignment="1">
      <alignment horizontal="center" vertical="center" wrapText="1"/>
    </xf>
    <xf numFmtId="0" fontId="33" fillId="0" borderId="7" xfId="1" applyFont="1" applyBorder="1" applyAlignment="1" applyProtection="1">
      <alignment horizontal="left" vertical="top" wrapText="1"/>
      <protection locked="0"/>
    </xf>
    <xf numFmtId="0" fontId="33" fillId="0" borderId="8" xfId="1" applyFont="1" applyBorder="1" applyAlignment="1" applyProtection="1">
      <alignment horizontal="left" vertical="top" wrapText="1"/>
      <protection locked="0"/>
    </xf>
    <xf numFmtId="0" fontId="33" fillId="0" borderId="9" xfId="1" applyFont="1" applyBorder="1" applyAlignment="1" applyProtection="1">
      <alignment horizontal="left" vertical="top" wrapText="1"/>
      <protection locked="0"/>
    </xf>
    <xf numFmtId="0" fontId="33" fillId="8" borderId="7" xfId="1" applyFont="1" applyFill="1" applyBorder="1" applyAlignment="1" applyProtection="1">
      <alignment horizontal="left" vertical="top" wrapText="1"/>
      <protection locked="0"/>
    </xf>
    <xf numFmtId="0" fontId="33" fillId="8" borderId="8" xfId="1" applyFont="1" applyFill="1" applyBorder="1" applyAlignment="1" applyProtection="1">
      <alignment horizontal="left" vertical="top" wrapText="1"/>
      <protection locked="0"/>
    </xf>
    <xf numFmtId="0" fontId="33" fillId="8" borderId="9" xfId="1" applyFont="1" applyFill="1" applyBorder="1" applyAlignment="1" applyProtection="1">
      <alignment horizontal="left" vertical="top" wrapText="1"/>
      <protection locked="0"/>
    </xf>
    <xf numFmtId="0" fontId="14" fillId="0" borderId="7" xfId="1" applyFont="1" applyBorder="1" applyAlignment="1" applyProtection="1">
      <alignment horizontal="center" vertical="top"/>
      <protection locked="0"/>
    </xf>
    <xf numFmtId="0" fontId="14" fillId="0" borderId="8" xfId="1" applyFont="1" applyBorder="1" applyAlignment="1" applyProtection="1">
      <alignment horizontal="center" vertical="top"/>
      <protection locked="0"/>
    </xf>
    <xf numFmtId="0" fontId="14" fillId="0" borderId="9" xfId="1" applyFont="1" applyBorder="1" applyAlignment="1" applyProtection="1">
      <alignment horizontal="center" vertical="top"/>
      <protection locked="0"/>
    </xf>
    <xf numFmtId="3" fontId="14" fillId="0" borderId="7" xfId="1" applyNumberFormat="1" applyFont="1" applyBorder="1" applyAlignment="1" applyProtection="1">
      <alignment horizontal="left" vertical="top" wrapText="1"/>
      <protection locked="0"/>
    </xf>
    <xf numFmtId="0" fontId="14" fillId="0" borderId="7" xfId="1" applyFont="1" applyBorder="1" applyAlignment="1" applyProtection="1">
      <alignment horizontal="center" vertical="top" wrapText="1"/>
      <protection locked="0"/>
    </xf>
    <xf numFmtId="0" fontId="4" fillId="0" borderId="1" xfId="1" applyFont="1" applyBorder="1" applyAlignment="1" applyProtection="1">
      <alignment horizontal="center" vertical="top" wrapText="1"/>
      <protection locked="0"/>
    </xf>
    <xf numFmtId="0" fontId="5" fillId="0" borderId="1" xfId="1" applyFont="1" applyBorder="1" applyAlignment="1" applyProtection="1">
      <alignment horizontal="center" vertical="top"/>
      <protection locked="0"/>
    </xf>
    <xf numFmtId="5" fontId="11" fillId="0" borderId="0" xfId="2" applyNumberFormat="1" applyFont="1" applyAlignment="1" applyProtection="1">
      <alignment horizontal="center" vertical="center" wrapText="1"/>
      <protection locked="0"/>
    </xf>
    <xf numFmtId="5" fontId="11" fillId="0" borderId="10" xfId="2" applyNumberFormat="1" applyFont="1" applyBorder="1" applyAlignment="1" applyProtection="1">
      <alignment horizontal="center" vertical="center" wrapText="1"/>
      <protection locked="0"/>
    </xf>
  </cellXfs>
  <cellStyles count="6">
    <cellStyle name="桁区切り 2" xfId="2" xr:uid="{A4C9D4AD-21D7-40CE-87EB-F5A041BB3EEF}"/>
    <cellStyle name="桁区切り 3" xfId="5" xr:uid="{AADCCD26-201B-48C1-9F18-CD778AAA7046}"/>
    <cellStyle name="標準" xfId="0" builtinId="0"/>
    <cellStyle name="標準 2" xfId="1" xr:uid="{CAF76C93-3266-433F-9457-C4CD4E30CAF3}"/>
    <cellStyle name="標準 3" xfId="3" xr:uid="{E444F8B3-2F98-4955-800A-71B8AB4E919E}"/>
    <cellStyle name="標準 4" xfId="4" xr:uid="{8D0DA56E-1DAE-486F-8E71-13EEF6DE53ED}"/>
  </cellStyles>
  <dxfs count="0"/>
  <tableStyles count="0" defaultTableStyle="TableStyleMedium2" defaultPivotStyle="PivotStyleLight16"/>
  <colors>
    <mruColors>
      <color rgb="FF83C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0</xdr:rowOff>
    </xdr:from>
    <xdr:to>
      <xdr:col>13</xdr:col>
      <xdr:colOff>28575</xdr:colOff>
      <xdr:row>50</xdr:row>
      <xdr:rowOff>0</xdr:rowOff>
    </xdr:to>
    <xdr:pic>
      <xdr:nvPicPr>
        <xdr:cNvPr id="2" name="図 1">
          <a:extLst>
            <a:ext uri="{FF2B5EF4-FFF2-40B4-BE49-F238E27FC236}">
              <a16:creationId xmlns:a16="http://schemas.microsoft.com/office/drawing/2014/main" id="{51E9AE52-BB28-4D16-9586-D834A11A6A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650" y="0"/>
          <a:ext cx="8451850" cy="11430000"/>
        </a:xfrm>
        <a:prstGeom prst="rect">
          <a:avLst/>
        </a:prstGeom>
      </xdr:spPr>
    </xdr:pic>
    <xdr:clientData/>
  </xdr:twoCellAnchor>
  <xdr:twoCellAnchor>
    <xdr:from>
      <xdr:col>6</xdr:col>
      <xdr:colOff>19050</xdr:colOff>
      <xdr:row>2</xdr:row>
      <xdr:rowOff>219076</xdr:rowOff>
    </xdr:from>
    <xdr:to>
      <xdr:col>8</xdr:col>
      <xdr:colOff>142875</xdr:colOff>
      <xdr:row>49</xdr:row>
      <xdr:rowOff>57151</xdr:rowOff>
    </xdr:to>
    <xdr:sp macro="" textlink="">
      <xdr:nvSpPr>
        <xdr:cNvPr id="3" name="正方形/長方形 2">
          <a:extLst>
            <a:ext uri="{FF2B5EF4-FFF2-40B4-BE49-F238E27FC236}">
              <a16:creationId xmlns:a16="http://schemas.microsoft.com/office/drawing/2014/main" id="{D55B800A-5762-4260-818F-ED2268439824}"/>
            </a:ext>
          </a:extLst>
        </xdr:cNvPr>
        <xdr:cNvSpPr/>
      </xdr:nvSpPr>
      <xdr:spPr>
        <a:xfrm>
          <a:off x="3962400" y="676276"/>
          <a:ext cx="1438275" cy="10582275"/>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67233</xdr:colOff>
      <xdr:row>58</xdr:row>
      <xdr:rowOff>76761</xdr:rowOff>
    </xdr:from>
    <xdr:to>
      <xdr:col>17</xdr:col>
      <xdr:colOff>389030</xdr:colOff>
      <xdr:row>60</xdr:row>
      <xdr:rowOff>83297</xdr:rowOff>
    </xdr:to>
    <xdr:sp macro="" textlink="">
      <xdr:nvSpPr>
        <xdr:cNvPr id="2" name="テキスト ボックス 1">
          <a:extLst>
            <a:ext uri="{FF2B5EF4-FFF2-40B4-BE49-F238E27FC236}">
              <a16:creationId xmlns:a16="http://schemas.microsoft.com/office/drawing/2014/main" id="{E21813D1-96B4-9C1F-CEAD-BE6C5CDF1109}"/>
            </a:ext>
          </a:extLst>
        </xdr:cNvPr>
        <xdr:cNvSpPr txBox="1"/>
      </xdr:nvSpPr>
      <xdr:spPr>
        <a:xfrm>
          <a:off x="13054851" y="10072408"/>
          <a:ext cx="3627532" cy="3203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収支計画書の「（</a:t>
          </a:r>
          <a:r>
            <a:rPr kumimoji="1" lang="en-US" altLang="ja-JP" sz="1100">
              <a:solidFill>
                <a:schemeClr val="bg1"/>
              </a:solidFill>
            </a:rPr>
            <a:t>B</a:t>
          </a:r>
          <a:r>
            <a:rPr kumimoji="1" lang="ja-JP" altLang="en-US" sz="1100">
              <a:solidFill>
                <a:schemeClr val="bg1"/>
              </a:solidFill>
            </a:rPr>
            <a:t>）</a:t>
          </a:r>
          <a:r>
            <a:rPr kumimoji="1" lang="ja-JP" altLang="en-US" sz="1100">
              <a:solidFill>
                <a:schemeClr val="accent6"/>
              </a:solidFill>
            </a:rPr>
            <a:t>助成</a:t>
          </a:r>
          <a:r>
            <a:rPr kumimoji="1" lang="ja-JP" altLang="en-US" sz="1100">
              <a:solidFill>
                <a:schemeClr val="bg1"/>
              </a:solidFill>
            </a:rPr>
            <a:t>希望対象経費」と同じ合計額</a:t>
          </a:r>
          <a:endParaRPr kumimoji="1" lang="en-US" altLang="ja-JP"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145676</xdr:colOff>
      <xdr:row>58</xdr:row>
      <xdr:rowOff>78442</xdr:rowOff>
    </xdr:from>
    <xdr:to>
      <xdr:col>17</xdr:col>
      <xdr:colOff>307415</xdr:colOff>
      <xdr:row>60</xdr:row>
      <xdr:rowOff>84978</xdr:rowOff>
    </xdr:to>
    <xdr:sp macro="" textlink="">
      <xdr:nvSpPr>
        <xdr:cNvPr id="2" name="テキスト ボックス 1">
          <a:extLst>
            <a:ext uri="{FF2B5EF4-FFF2-40B4-BE49-F238E27FC236}">
              <a16:creationId xmlns:a16="http://schemas.microsoft.com/office/drawing/2014/main" id="{2E54B000-34A8-4E7E-BF99-820815AD4BA0}"/>
            </a:ext>
          </a:extLst>
        </xdr:cNvPr>
        <xdr:cNvSpPr txBox="1"/>
      </xdr:nvSpPr>
      <xdr:spPr>
        <a:xfrm>
          <a:off x="13133294" y="9222442"/>
          <a:ext cx="3467474" cy="3203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収支計画書の「（</a:t>
          </a:r>
          <a:r>
            <a:rPr kumimoji="1" lang="en-US" altLang="ja-JP" sz="1100">
              <a:solidFill>
                <a:schemeClr val="bg1"/>
              </a:solidFill>
            </a:rPr>
            <a:t>B</a:t>
          </a:r>
          <a:r>
            <a:rPr kumimoji="1" lang="ja-JP" altLang="en-US" sz="1100">
              <a:solidFill>
                <a:schemeClr val="bg1"/>
              </a:solidFill>
            </a:rPr>
            <a:t>）</a:t>
          </a:r>
          <a:r>
            <a:rPr kumimoji="1" lang="ja-JP" altLang="en-US" sz="1100">
              <a:solidFill>
                <a:schemeClr val="accent6"/>
              </a:solidFill>
            </a:rPr>
            <a:t>助成希望</a:t>
          </a:r>
          <a:r>
            <a:rPr kumimoji="1" lang="ja-JP" altLang="en-US" sz="1100">
              <a:solidFill>
                <a:schemeClr val="bg1"/>
              </a:solidFill>
            </a:rPr>
            <a:t>対象経費」と同じ合計額</a:t>
          </a:r>
          <a:endParaRPr kumimoji="1" lang="en-US" altLang="ja-JP" sz="11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258536</xdr:colOff>
      <xdr:row>58</xdr:row>
      <xdr:rowOff>95250</xdr:rowOff>
    </xdr:from>
    <xdr:to>
      <xdr:col>18</xdr:col>
      <xdr:colOff>231322</xdr:colOff>
      <xdr:row>60</xdr:row>
      <xdr:rowOff>95330</xdr:rowOff>
    </xdr:to>
    <xdr:sp macro="" textlink="">
      <xdr:nvSpPr>
        <xdr:cNvPr id="2" name="テキスト ボックス 1">
          <a:extLst>
            <a:ext uri="{FF2B5EF4-FFF2-40B4-BE49-F238E27FC236}">
              <a16:creationId xmlns:a16="http://schemas.microsoft.com/office/drawing/2014/main" id="{368F0B81-4242-4D9B-B77A-09B7F96DC342}"/>
            </a:ext>
          </a:extLst>
        </xdr:cNvPr>
        <xdr:cNvSpPr txBox="1"/>
      </xdr:nvSpPr>
      <xdr:spPr>
        <a:xfrm>
          <a:off x="13226143" y="12858750"/>
          <a:ext cx="3891643" cy="32665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収支計画書の「（</a:t>
          </a:r>
          <a:r>
            <a:rPr kumimoji="1" lang="en-US" altLang="ja-JP" sz="1100">
              <a:solidFill>
                <a:schemeClr val="bg1"/>
              </a:solidFill>
            </a:rPr>
            <a:t>B</a:t>
          </a:r>
          <a:r>
            <a:rPr kumimoji="1" lang="ja-JP" altLang="en-US" sz="1100">
              <a:solidFill>
                <a:schemeClr val="bg1"/>
              </a:solidFill>
            </a:rPr>
            <a:t>）</a:t>
          </a:r>
          <a:r>
            <a:rPr kumimoji="1" lang="ja-JP" altLang="en-US" sz="1100">
              <a:solidFill>
                <a:schemeClr val="accent6"/>
              </a:solidFill>
            </a:rPr>
            <a:t>助成</a:t>
          </a:r>
          <a:r>
            <a:rPr kumimoji="1" lang="ja-JP" altLang="en-US" sz="1100">
              <a:solidFill>
                <a:schemeClr val="bg1"/>
              </a:solidFill>
            </a:rPr>
            <a:t>希望対象経費」と同じ合計額</a:t>
          </a:r>
          <a:endParaRPr kumimoji="1" lang="en-US" altLang="ja-JP"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sato.awaji\Desktop\&#8251;&#32232;&#38598;&#20013;&#8251;&#12288;jloxplus3_shushikeikakusho_0516.xlsx" TargetMode="External"/><Relationship Id="rId1" Type="http://schemas.openxmlformats.org/officeDocument/2006/relationships/externalLinkPath" Target="/Users/kana.matsukubo/Downloads/&#8251;&#32232;&#38598;&#20013;&#8251;&#12288;jloxplus3_shushikeikakusho_0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収支計画書"/>
      <sheetName val="記入例_映像"/>
      <sheetName val="記入例_ゲーム"/>
      <sheetName val="渡航者リスト"/>
      <sheetName val="渡航者リスト記入例"/>
      <sheetName val="(参照)令和7年度 健保等級単価一覧表"/>
      <sheetName val="リストの値"/>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BD76-FAF3-4B43-A5EE-9CB8477C1292}">
  <sheetPr>
    <tabColor theme="4" tint="0.59999389629810485"/>
    <pageSetUpPr fitToPage="1"/>
  </sheetPr>
  <dimension ref="A1:Q50"/>
  <sheetViews>
    <sheetView showZeros="0" tabSelected="1" zoomScale="55" zoomScaleNormal="55" zoomScalePageLayoutView="40" workbookViewId="0"/>
  </sheetViews>
  <sheetFormatPr defaultColWidth="13" defaultRowHeight="48.75" customHeight="1"/>
  <cols>
    <col min="1" max="1" width="3.58203125" style="1" customWidth="1"/>
    <col min="2" max="2" width="8.5" style="1" customWidth="1"/>
    <col min="3" max="3" width="4.58203125" style="1" customWidth="1"/>
    <col min="4" max="4" width="29" style="1" bestFit="1" customWidth="1"/>
    <col min="5" max="5" width="29" style="1" customWidth="1"/>
    <col min="6" max="6" width="24.33203125" style="1" bestFit="1" customWidth="1"/>
    <col min="7" max="7" width="50.58203125" style="1" customWidth="1"/>
    <col min="8" max="8" width="20" style="89" customWidth="1"/>
    <col min="9" max="9" width="10" style="1" bestFit="1" customWidth="1"/>
    <col min="10" max="10" width="6" style="1" bestFit="1" customWidth="1"/>
    <col min="11" max="11" width="12.33203125" style="90" bestFit="1" customWidth="1"/>
    <col min="12" max="12" width="24" style="1" customWidth="1"/>
    <col min="13" max="13" width="18" style="90" customWidth="1"/>
    <col min="14" max="14" width="29.58203125" style="1" customWidth="1"/>
    <col min="15" max="15" width="2.08203125" style="1" customWidth="1"/>
    <col min="16" max="16384" width="13" style="1"/>
  </cols>
  <sheetData>
    <row r="1" spans="1:17" ht="102" customHeight="1" thickBot="1">
      <c r="B1" s="164" t="s">
        <v>303</v>
      </c>
      <c r="C1" s="165"/>
      <c r="D1" s="165"/>
      <c r="E1" s="165"/>
      <c r="F1" s="165"/>
      <c r="G1" s="165"/>
      <c r="H1" s="165"/>
      <c r="I1" s="165"/>
      <c r="J1" s="165"/>
      <c r="K1" s="165"/>
      <c r="L1" s="165"/>
      <c r="M1" s="165"/>
      <c r="N1" s="165"/>
      <c r="O1" s="165"/>
    </row>
    <row r="2" spans="1:17" ht="16.5">
      <c r="B2" s="2"/>
      <c r="C2" s="3"/>
      <c r="D2" s="3"/>
      <c r="E2" s="3"/>
      <c r="F2" s="3"/>
      <c r="G2" s="3"/>
      <c r="H2" s="4"/>
      <c r="I2" s="3"/>
      <c r="J2" s="3"/>
      <c r="K2" s="5"/>
      <c r="L2" s="3"/>
      <c r="M2" s="5"/>
      <c r="N2" s="5"/>
      <c r="O2" s="6"/>
    </row>
    <row r="3" spans="1:17" ht="48.75" customHeight="1">
      <c r="B3" s="120" t="s">
        <v>0</v>
      </c>
      <c r="D3" s="121" t="s">
        <v>1</v>
      </c>
      <c r="E3" s="166"/>
      <c r="F3" s="167"/>
      <c r="G3" s="167"/>
      <c r="H3" s="167"/>
      <c r="I3" s="168"/>
      <c r="J3" s="169" t="s">
        <v>2</v>
      </c>
      <c r="K3" s="170"/>
      <c r="L3" s="122"/>
      <c r="M3" s="123" t="s">
        <v>3</v>
      </c>
      <c r="N3" s="126"/>
      <c r="O3" s="11"/>
    </row>
    <row r="4" spans="1:17" ht="48.75" customHeight="1">
      <c r="B4" s="12"/>
      <c r="D4" s="121" t="s">
        <v>4</v>
      </c>
      <c r="E4" s="166"/>
      <c r="F4" s="167"/>
      <c r="G4" s="167"/>
      <c r="H4" s="167"/>
      <c r="I4" s="168"/>
      <c r="J4" s="169" t="s">
        <v>5</v>
      </c>
      <c r="K4" s="170"/>
      <c r="L4" s="144" t="s">
        <v>302</v>
      </c>
      <c r="M4" s="124" t="s">
        <v>304</v>
      </c>
      <c r="N4" s="125" t="s">
        <v>6</v>
      </c>
      <c r="O4" s="11"/>
    </row>
    <row r="5" spans="1:17" ht="23.15" customHeight="1" thickBot="1">
      <c r="A5" s="14"/>
      <c r="B5" s="15"/>
      <c r="C5" s="16"/>
      <c r="D5" s="16"/>
      <c r="E5" s="16"/>
      <c r="F5" s="16"/>
      <c r="G5" s="16"/>
      <c r="H5" s="17"/>
      <c r="I5" s="16"/>
      <c r="J5" s="16"/>
      <c r="K5" s="18"/>
      <c r="L5" s="16"/>
      <c r="M5" s="18"/>
      <c r="N5" s="16"/>
      <c r="O5" s="19"/>
    </row>
    <row r="6" spans="1:17" ht="15" customHeight="1" thickBot="1">
      <c r="A6" s="14"/>
      <c r="B6" s="14"/>
      <c r="C6" s="14"/>
      <c r="D6" s="14"/>
      <c r="E6" s="14"/>
      <c r="F6" s="14"/>
      <c r="G6" s="14"/>
      <c r="H6" s="20"/>
      <c r="I6" s="14"/>
      <c r="J6" s="14"/>
      <c r="K6" s="21"/>
      <c r="L6" s="14"/>
      <c r="M6" s="22"/>
      <c r="N6" s="14"/>
      <c r="O6" s="14"/>
    </row>
    <row r="7" spans="1:17" ht="15" customHeight="1">
      <c r="A7" s="14"/>
      <c r="B7" s="23"/>
      <c r="C7" s="24"/>
      <c r="D7" s="24"/>
      <c r="E7" s="24"/>
      <c r="F7" s="24"/>
      <c r="G7" s="24"/>
      <c r="H7" s="25"/>
      <c r="I7" s="24"/>
      <c r="J7" s="24"/>
      <c r="K7" s="26"/>
      <c r="L7" s="24"/>
      <c r="M7" s="26"/>
      <c r="N7" s="24"/>
      <c r="O7" s="27"/>
    </row>
    <row r="8" spans="1:17" ht="48.75" customHeight="1">
      <c r="B8" s="120" t="s">
        <v>7</v>
      </c>
      <c r="C8" s="127" t="s">
        <v>8</v>
      </c>
      <c r="D8" s="128" t="s">
        <v>9</v>
      </c>
      <c r="E8" s="129" t="s">
        <v>10</v>
      </c>
      <c r="F8" s="129" t="s">
        <v>11</v>
      </c>
      <c r="G8" s="127" t="s">
        <v>12</v>
      </c>
      <c r="H8" s="145" t="s">
        <v>13</v>
      </c>
      <c r="I8" s="163" t="s">
        <v>14</v>
      </c>
      <c r="J8" s="161"/>
      <c r="K8" s="161"/>
      <c r="L8" s="161"/>
      <c r="M8" s="161"/>
      <c r="N8" s="162"/>
      <c r="O8" s="11"/>
    </row>
    <row r="9" spans="1:17" ht="15" customHeight="1">
      <c r="B9" s="7"/>
      <c r="C9" s="32"/>
      <c r="D9" s="32"/>
      <c r="E9" s="32"/>
      <c r="F9" s="32"/>
      <c r="G9" s="32"/>
      <c r="H9" s="33"/>
      <c r="I9" s="32"/>
      <c r="J9" s="32"/>
      <c r="K9" s="34"/>
      <c r="L9" s="32"/>
      <c r="M9" s="34"/>
      <c r="N9" s="32"/>
      <c r="O9" s="11"/>
    </row>
    <row r="10" spans="1:17" ht="50.5" customHeight="1">
      <c r="B10" s="7"/>
      <c r="C10" s="35">
        <v>1</v>
      </c>
      <c r="D10" s="36"/>
      <c r="E10" s="37"/>
      <c r="F10" s="36"/>
      <c r="G10" s="36"/>
      <c r="H10" s="38"/>
      <c r="I10" s="155"/>
      <c r="J10" s="156"/>
      <c r="K10" s="156"/>
      <c r="L10" s="156"/>
      <c r="M10" s="156"/>
      <c r="N10" s="157"/>
      <c r="O10" s="11"/>
      <c r="Q10" s="14"/>
    </row>
    <row r="11" spans="1:17" ht="50.5" customHeight="1">
      <c r="B11" s="7"/>
      <c r="C11" s="35">
        <v>2</v>
      </c>
      <c r="D11" s="36"/>
      <c r="E11" s="37"/>
      <c r="F11" s="36"/>
      <c r="G11" s="36"/>
      <c r="H11" s="38"/>
      <c r="I11" s="155"/>
      <c r="J11" s="156"/>
      <c r="K11" s="156"/>
      <c r="L11" s="156"/>
      <c r="M11" s="156"/>
      <c r="N11" s="157"/>
      <c r="O11" s="11"/>
      <c r="Q11" s="14"/>
    </row>
    <row r="12" spans="1:17" ht="50.5" customHeight="1">
      <c r="B12" s="7"/>
      <c r="C12" s="35">
        <v>3</v>
      </c>
      <c r="D12" s="36"/>
      <c r="E12" s="37"/>
      <c r="F12" s="36"/>
      <c r="G12" s="36"/>
      <c r="H12" s="38"/>
      <c r="I12" s="155"/>
      <c r="J12" s="156"/>
      <c r="K12" s="156"/>
      <c r="L12" s="156"/>
      <c r="M12" s="156"/>
      <c r="N12" s="157"/>
      <c r="O12" s="11"/>
      <c r="Q12" s="14"/>
    </row>
    <row r="13" spans="1:17" ht="50.5" customHeight="1">
      <c r="B13" s="7"/>
      <c r="C13" s="35">
        <v>4</v>
      </c>
      <c r="D13" s="36"/>
      <c r="E13" s="37"/>
      <c r="F13" s="36"/>
      <c r="G13" s="36"/>
      <c r="H13" s="38"/>
      <c r="I13" s="155"/>
      <c r="J13" s="156"/>
      <c r="K13" s="156"/>
      <c r="L13" s="156"/>
      <c r="M13" s="156"/>
      <c r="N13" s="157"/>
      <c r="O13" s="11"/>
      <c r="Q13" s="14"/>
    </row>
    <row r="14" spans="1:17" ht="50.5" customHeight="1">
      <c r="B14" s="7"/>
      <c r="C14" s="35">
        <v>5</v>
      </c>
      <c r="D14" s="36"/>
      <c r="E14" s="37"/>
      <c r="F14" s="36"/>
      <c r="G14" s="36"/>
      <c r="H14" s="38"/>
      <c r="I14" s="155"/>
      <c r="J14" s="156"/>
      <c r="K14" s="156"/>
      <c r="L14" s="156"/>
      <c r="M14" s="156"/>
      <c r="N14" s="157"/>
      <c r="O14" s="11"/>
      <c r="Q14" s="14"/>
    </row>
    <row r="15" spans="1:17" ht="50.5" customHeight="1">
      <c r="B15" s="7"/>
      <c r="C15" s="35">
        <v>6</v>
      </c>
      <c r="D15" s="36"/>
      <c r="E15" s="37"/>
      <c r="F15" s="36"/>
      <c r="G15" s="36"/>
      <c r="H15" s="38"/>
      <c r="I15" s="155"/>
      <c r="J15" s="156"/>
      <c r="K15" s="156"/>
      <c r="L15" s="156"/>
      <c r="M15" s="156"/>
      <c r="N15" s="157"/>
      <c r="O15" s="11"/>
      <c r="Q15" s="14"/>
    </row>
    <row r="16" spans="1:17" ht="50.5" customHeight="1">
      <c r="B16" s="7"/>
      <c r="C16" s="35">
        <v>7</v>
      </c>
      <c r="D16" s="36"/>
      <c r="E16" s="37"/>
      <c r="F16" s="36"/>
      <c r="G16" s="36"/>
      <c r="H16" s="38"/>
      <c r="I16" s="155"/>
      <c r="J16" s="156"/>
      <c r="K16" s="156"/>
      <c r="L16" s="156"/>
      <c r="M16" s="156"/>
      <c r="N16" s="157"/>
      <c r="O16" s="11"/>
      <c r="Q16" s="14"/>
    </row>
    <row r="17" spans="2:17" ht="50.5" customHeight="1">
      <c r="B17" s="7"/>
      <c r="C17" s="35">
        <v>8</v>
      </c>
      <c r="D17" s="36"/>
      <c r="E17" s="37"/>
      <c r="F17" s="36"/>
      <c r="G17" s="36"/>
      <c r="H17" s="38"/>
      <c r="I17" s="155"/>
      <c r="J17" s="156"/>
      <c r="K17" s="156"/>
      <c r="L17" s="156"/>
      <c r="M17" s="156"/>
      <c r="N17" s="157"/>
      <c r="O17" s="11"/>
      <c r="Q17" s="14"/>
    </row>
    <row r="18" spans="2:17" ht="50.5" customHeight="1">
      <c r="B18" s="7"/>
      <c r="C18" s="35">
        <v>9</v>
      </c>
      <c r="D18" s="36"/>
      <c r="E18" s="37"/>
      <c r="F18" s="36"/>
      <c r="G18" s="36"/>
      <c r="H18" s="38"/>
      <c r="I18" s="155"/>
      <c r="J18" s="156"/>
      <c r="K18" s="156"/>
      <c r="L18" s="156"/>
      <c r="M18" s="156"/>
      <c r="N18" s="157"/>
      <c r="O18" s="11"/>
      <c r="Q18" s="14"/>
    </row>
    <row r="19" spans="2:17" ht="50.5" customHeight="1">
      <c r="B19" s="7"/>
      <c r="C19" s="35">
        <v>10</v>
      </c>
      <c r="D19" s="36"/>
      <c r="E19" s="37"/>
      <c r="F19" s="36"/>
      <c r="G19" s="36"/>
      <c r="H19" s="38"/>
      <c r="I19" s="155"/>
      <c r="J19" s="156"/>
      <c r="K19" s="156"/>
      <c r="L19" s="156"/>
      <c r="M19" s="156"/>
      <c r="N19" s="157"/>
      <c r="O19" s="11"/>
      <c r="Q19" s="14"/>
    </row>
    <row r="20" spans="2:17" ht="50.5" customHeight="1">
      <c r="B20" s="7"/>
      <c r="C20" s="35"/>
      <c r="D20" s="36"/>
      <c r="E20" s="37"/>
      <c r="F20" s="36"/>
      <c r="G20" s="36"/>
      <c r="H20" s="38"/>
      <c r="I20" s="155"/>
      <c r="J20" s="156"/>
      <c r="K20" s="156"/>
      <c r="L20" s="156"/>
      <c r="M20" s="156"/>
      <c r="N20" s="157"/>
      <c r="O20" s="11"/>
      <c r="Q20" s="14"/>
    </row>
    <row r="21" spans="2:17" ht="50.5" customHeight="1">
      <c r="B21" s="7"/>
      <c r="C21" s="35"/>
      <c r="D21" s="36"/>
      <c r="E21" s="37"/>
      <c r="F21" s="36"/>
      <c r="G21" s="36"/>
      <c r="H21" s="38"/>
      <c r="I21" s="155"/>
      <c r="J21" s="156"/>
      <c r="K21" s="156"/>
      <c r="L21" s="156"/>
      <c r="M21" s="156"/>
      <c r="N21" s="157"/>
      <c r="O21" s="11"/>
      <c r="Q21" s="14"/>
    </row>
    <row r="22" spans="2:17" ht="16.75" customHeight="1">
      <c r="B22" s="7"/>
      <c r="C22" s="32"/>
      <c r="D22" s="39"/>
      <c r="E22" s="39"/>
      <c r="F22" s="39"/>
      <c r="G22" s="39"/>
      <c r="H22" s="34"/>
      <c r="I22" s="158"/>
      <c r="J22" s="158"/>
      <c r="K22" s="158"/>
      <c r="L22" s="158"/>
      <c r="M22" s="158"/>
      <c r="N22" s="158"/>
      <c r="O22" s="11"/>
      <c r="Q22" s="14"/>
    </row>
    <row r="23" spans="2:17" ht="29.5" customHeight="1">
      <c r="B23" s="40"/>
      <c r="C23" s="132" t="s">
        <v>15</v>
      </c>
      <c r="D23" s="39"/>
      <c r="E23" s="39"/>
      <c r="F23" s="39"/>
      <c r="G23" s="32"/>
      <c r="H23" s="33"/>
      <c r="I23" s="159"/>
      <c r="J23" s="159"/>
      <c r="K23" s="159"/>
      <c r="L23" s="159"/>
      <c r="M23" s="159"/>
      <c r="N23" s="159"/>
      <c r="O23" s="11"/>
      <c r="Q23" s="14"/>
    </row>
    <row r="24" spans="2:17" ht="50.5" customHeight="1">
      <c r="B24" s="7"/>
      <c r="C24" s="35">
        <v>1</v>
      </c>
      <c r="D24" s="37"/>
      <c r="E24" s="153"/>
      <c r="F24" s="154"/>
      <c r="G24" s="37"/>
      <c r="H24" s="38"/>
      <c r="I24" s="155"/>
      <c r="J24" s="156"/>
      <c r="K24" s="156"/>
      <c r="L24" s="156"/>
      <c r="M24" s="156"/>
      <c r="N24" s="157"/>
      <c r="O24" s="11"/>
      <c r="Q24" s="14"/>
    </row>
    <row r="25" spans="2:17" ht="50.5" customHeight="1">
      <c r="B25" s="7"/>
      <c r="C25" s="35">
        <v>2</v>
      </c>
      <c r="D25" s="37"/>
      <c r="E25" s="153"/>
      <c r="F25" s="154"/>
      <c r="G25" s="37"/>
      <c r="H25" s="38"/>
      <c r="I25" s="155"/>
      <c r="J25" s="156"/>
      <c r="K25" s="156"/>
      <c r="L25" s="156"/>
      <c r="M25" s="156"/>
      <c r="N25" s="157"/>
      <c r="O25" s="11"/>
      <c r="Q25" s="14"/>
    </row>
    <row r="26" spans="2:17" ht="50.5" customHeight="1">
      <c r="B26" s="7"/>
      <c r="C26" s="35"/>
      <c r="D26" s="37"/>
      <c r="E26" s="153"/>
      <c r="F26" s="154"/>
      <c r="G26" s="37"/>
      <c r="H26" s="38"/>
      <c r="I26" s="155"/>
      <c r="J26" s="156"/>
      <c r="K26" s="156"/>
      <c r="L26" s="156"/>
      <c r="M26" s="156"/>
      <c r="N26" s="157"/>
      <c r="O26" s="11"/>
      <c r="Q26" s="14"/>
    </row>
    <row r="27" spans="2:17" ht="50.5" customHeight="1">
      <c r="B27" s="7"/>
      <c r="C27" s="35"/>
      <c r="D27" s="37"/>
      <c r="E27" s="153"/>
      <c r="F27" s="154"/>
      <c r="G27" s="37"/>
      <c r="H27" s="38"/>
      <c r="I27" s="155"/>
      <c r="J27" s="156"/>
      <c r="K27" s="156"/>
      <c r="L27" s="156"/>
      <c r="M27" s="156"/>
      <c r="N27" s="157"/>
      <c r="O27" s="11"/>
    </row>
    <row r="28" spans="2:17" ht="50.5" customHeight="1">
      <c r="B28" s="7"/>
      <c r="C28" s="35"/>
      <c r="D28" s="37"/>
      <c r="E28" s="153"/>
      <c r="F28" s="154"/>
      <c r="G28" s="37"/>
      <c r="H28" s="38"/>
      <c r="I28" s="155"/>
      <c r="J28" s="156"/>
      <c r="K28" s="156"/>
      <c r="L28" s="156"/>
      <c r="M28" s="156"/>
      <c r="N28" s="157"/>
      <c r="O28" s="11"/>
    </row>
    <row r="29" spans="2:17" ht="15" customHeight="1">
      <c r="B29" s="7"/>
      <c r="C29" s="32"/>
      <c r="D29" s="39"/>
      <c r="E29" s="39"/>
      <c r="F29" s="39"/>
      <c r="G29" s="39"/>
      <c r="H29" s="33"/>
      <c r="I29" s="32"/>
      <c r="J29" s="32"/>
      <c r="K29" s="34"/>
      <c r="L29" s="32"/>
      <c r="M29" s="34"/>
      <c r="N29" s="32"/>
      <c r="O29" s="11"/>
    </row>
    <row r="30" spans="2:17" s="41" customFormat="1" ht="48.75" customHeight="1">
      <c r="B30" s="40"/>
      <c r="C30" s="42"/>
      <c r="D30" s="43"/>
      <c r="E30" s="43"/>
      <c r="F30" s="43"/>
      <c r="G30" s="131" t="s">
        <v>16</v>
      </c>
      <c r="H30" s="45">
        <f>SUM(H10:H29)</f>
        <v>0</v>
      </c>
      <c r="I30" s="42"/>
      <c r="J30" s="42"/>
      <c r="K30" s="42"/>
      <c r="L30" s="42"/>
      <c r="M30" s="45">
        <f>SUM(H10:H21)</f>
        <v>0</v>
      </c>
      <c r="N30" s="133" t="s">
        <v>305</v>
      </c>
      <c r="O30" s="46"/>
    </row>
    <row r="31" spans="2:17" ht="15" customHeight="1" thickBot="1">
      <c r="B31" s="47"/>
      <c r="C31" s="48"/>
      <c r="D31" s="49"/>
      <c r="E31" s="49"/>
      <c r="F31" s="49"/>
      <c r="G31" s="49"/>
      <c r="H31" s="50"/>
      <c r="I31" s="48"/>
      <c r="J31" s="48"/>
      <c r="K31" s="51"/>
      <c r="L31" s="48"/>
      <c r="M31" s="51"/>
      <c r="N31" s="48"/>
      <c r="O31" s="52"/>
    </row>
    <row r="32" spans="2:17" ht="15" customHeight="1" thickBot="1">
      <c r="B32" s="32"/>
      <c r="C32" s="32"/>
      <c r="D32" s="39"/>
      <c r="E32" s="39"/>
      <c r="F32" s="39"/>
      <c r="G32" s="39"/>
      <c r="H32" s="33"/>
      <c r="I32" s="32"/>
      <c r="J32" s="32"/>
      <c r="K32" s="34"/>
      <c r="L32" s="32"/>
      <c r="M32" s="34"/>
      <c r="N32" s="32"/>
    </row>
    <row r="33" spans="2:15" ht="15" customHeight="1">
      <c r="B33" s="53"/>
      <c r="C33" s="54"/>
      <c r="D33" s="55"/>
      <c r="E33" s="55"/>
      <c r="F33" s="55"/>
      <c r="G33" s="55"/>
      <c r="H33" s="56"/>
      <c r="I33" s="54"/>
      <c r="J33" s="54"/>
      <c r="K33" s="57"/>
      <c r="L33" s="54"/>
      <c r="M33" s="57"/>
      <c r="N33" s="54"/>
      <c r="O33" s="6"/>
    </row>
    <row r="34" spans="2:15" ht="48.75" customHeight="1">
      <c r="B34" s="120" t="s">
        <v>17</v>
      </c>
      <c r="C34" s="127" t="s">
        <v>8</v>
      </c>
      <c r="D34" s="134" t="s">
        <v>18</v>
      </c>
      <c r="E34" s="134"/>
      <c r="F34" s="129" t="s">
        <v>19</v>
      </c>
      <c r="G34" s="127" t="s">
        <v>20</v>
      </c>
      <c r="H34" s="130" t="s">
        <v>21</v>
      </c>
      <c r="I34" s="160" t="s">
        <v>22</v>
      </c>
      <c r="J34" s="161"/>
      <c r="K34" s="161"/>
      <c r="L34" s="161"/>
      <c r="M34" s="161"/>
      <c r="N34" s="162"/>
      <c r="O34" s="11"/>
    </row>
    <row r="35" spans="2:15" ht="15" customHeight="1">
      <c r="B35" s="7"/>
      <c r="C35" s="32"/>
      <c r="D35" s="39"/>
      <c r="E35" s="39"/>
      <c r="F35" s="39"/>
      <c r="G35" s="39"/>
      <c r="H35" s="33"/>
      <c r="I35" s="32"/>
      <c r="J35" s="32"/>
      <c r="K35" s="34"/>
      <c r="L35" s="32"/>
      <c r="M35" s="34"/>
      <c r="N35" s="32"/>
      <c r="O35" s="11"/>
    </row>
    <row r="36" spans="2:15" ht="64" customHeight="1">
      <c r="B36" s="7"/>
      <c r="C36" s="35">
        <v>1</v>
      </c>
      <c r="D36" s="36"/>
      <c r="E36" s="101"/>
      <c r="F36" s="36"/>
      <c r="G36" s="36"/>
      <c r="H36" s="38"/>
      <c r="I36" s="155"/>
      <c r="J36" s="156"/>
      <c r="K36" s="156"/>
      <c r="L36" s="156"/>
      <c r="M36" s="156"/>
      <c r="N36" s="157"/>
      <c r="O36" s="11"/>
    </row>
    <row r="37" spans="2:15" ht="64" customHeight="1">
      <c r="B37" s="7"/>
      <c r="C37" s="35">
        <v>2</v>
      </c>
      <c r="D37" s="36"/>
      <c r="E37" s="101"/>
      <c r="F37" s="36"/>
      <c r="G37" s="36"/>
      <c r="H37" s="38"/>
      <c r="I37" s="155"/>
      <c r="J37" s="156"/>
      <c r="K37" s="156"/>
      <c r="L37" s="156"/>
      <c r="M37" s="156"/>
      <c r="N37" s="157"/>
      <c r="O37" s="11"/>
    </row>
    <row r="38" spans="2:15" ht="63.65" customHeight="1">
      <c r="B38" s="7"/>
      <c r="C38" s="35">
        <v>3</v>
      </c>
      <c r="D38" s="36"/>
      <c r="E38" s="101"/>
      <c r="F38" s="36"/>
      <c r="G38" s="36"/>
      <c r="H38" s="38"/>
      <c r="I38" s="155"/>
      <c r="J38" s="156"/>
      <c r="K38" s="156"/>
      <c r="L38" s="156"/>
      <c r="M38" s="156"/>
      <c r="N38" s="157"/>
      <c r="O38" s="11"/>
    </row>
    <row r="39" spans="2:15" ht="64" customHeight="1">
      <c r="B39" s="7"/>
      <c r="C39" s="35">
        <v>4</v>
      </c>
      <c r="D39" s="36"/>
      <c r="E39" s="101"/>
      <c r="F39" s="36"/>
      <c r="G39" s="36"/>
      <c r="H39" s="38"/>
      <c r="I39" s="155"/>
      <c r="J39" s="156"/>
      <c r="K39" s="156"/>
      <c r="L39" s="156"/>
      <c r="M39" s="156"/>
      <c r="N39" s="157"/>
      <c r="O39" s="11"/>
    </row>
    <row r="40" spans="2:15" ht="15" customHeight="1">
      <c r="B40" s="7"/>
      <c r="C40" s="32"/>
      <c r="D40" s="32"/>
      <c r="E40" s="32"/>
      <c r="F40" s="32"/>
      <c r="G40" s="32"/>
      <c r="H40" s="33"/>
      <c r="I40" s="32"/>
      <c r="J40" s="32"/>
      <c r="K40" s="34"/>
      <c r="L40" s="59"/>
      <c r="M40" s="60"/>
      <c r="N40" s="32"/>
      <c r="O40" s="11"/>
    </row>
    <row r="41" spans="2:15" s="41" customFormat="1" ht="48.75" customHeight="1">
      <c r="B41" s="40"/>
      <c r="C41" s="42"/>
      <c r="D41" s="42"/>
      <c r="E41" s="42"/>
      <c r="F41" s="42"/>
      <c r="G41" s="135" t="s">
        <v>23</v>
      </c>
      <c r="H41" s="45">
        <f>SUM(H36:H39)</f>
        <v>0</v>
      </c>
      <c r="I41" s="42"/>
      <c r="J41" s="42"/>
      <c r="K41" s="42"/>
      <c r="L41" s="62"/>
      <c r="M41" s="62"/>
      <c r="N41" s="42"/>
      <c r="O41" s="46"/>
    </row>
    <row r="42" spans="2:15" ht="15" customHeight="1" thickBot="1">
      <c r="B42" s="47"/>
      <c r="C42" s="48"/>
      <c r="D42" s="48"/>
      <c r="E42" s="48"/>
      <c r="F42" s="48"/>
      <c r="G42" s="48"/>
      <c r="H42" s="50"/>
      <c r="I42" s="48"/>
      <c r="J42" s="48"/>
      <c r="K42" s="51"/>
      <c r="L42" s="63"/>
      <c r="M42" s="63"/>
      <c r="N42" s="48"/>
      <c r="O42" s="52"/>
    </row>
    <row r="43" spans="2:15" ht="15" customHeight="1" thickBot="1">
      <c r="H43" s="64"/>
      <c r="I43" s="65"/>
      <c r="J43" s="65"/>
      <c r="K43" s="66"/>
      <c r="L43" s="67"/>
      <c r="M43" s="68"/>
      <c r="N43" s="65"/>
    </row>
    <row r="44" spans="2:15" ht="15" customHeight="1">
      <c r="B44" s="2"/>
      <c r="C44" s="3"/>
      <c r="D44" s="3"/>
      <c r="E44" s="3"/>
      <c r="F44" s="3"/>
      <c r="G44" s="3"/>
      <c r="H44" s="69"/>
      <c r="I44" s="70"/>
      <c r="J44" s="71"/>
      <c r="K44" s="72"/>
      <c r="L44" s="72"/>
      <c r="M44" s="73"/>
      <c r="N44" s="70"/>
      <c r="O44" s="6"/>
    </row>
    <row r="45" spans="2:15" ht="48.75" customHeight="1">
      <c r="B45" s="136" t="s">
        <v>24</v>
      </c>
      <c r="C45" s="137" t="s">
        <v>25</v>
      </c>
      <c r="D45" s="138" t="s">
        <v>26</v>
      </c>
      <c r="E45" s="138"/>
      <c r="F45" s="76">
        <f>H30</f>
        <v>0</v>
      </c>
      <c r="G45" s="139" t="s">
        <v>27</v>
      </c>
      <c r="H45" s="65"/>
      <c r="I45" s="78"/>
      <c r="J45" s="78"/>
      <c r="K45" s="79"/>
      <c r="L45" s="67"/>
      <c r="M45" s="67"/>
      <c r="N45" s="78"/>
      <c r="O45" s="11"/>
    </row>
    <row r="46" spans="2:15" ht="48.75" customHeight="1">
      <c r="B46" s="12"/>
      <c r="C46" s="137" t="s">
        <v>28</v>
      </c>
      <c r="D46" s="150" t="s">
        <v>306</v>
      </c>
      <c r="E46" s="138"/>
      <c r="F46" s="76">
        <f>M30</f>
        <v>0</v>
      </c>
      <c r="G46" s="139" t="s">
        <v>27</v>
      </c>
      <c r="H46" s="65"/>
      <c r="I46" s="78"/>
      <c r="J46" s="78"/>
      <c r="K46" s="79"/>
      <c r="L46" s="67"/>
      <c r="M46" s="67"/>
      <c r="N46" s="78"/>
      <c r="O46" s="11"/>
    </row>
    <row r="47" spans="2:15" ht="48.75" customHeight="1">
      <c r="B47" s="12"/>
      <c r="C47" s="137" t="s">
        <v>29</v>
      </c>
      <c r="D47" s="150" t="s">
        <v>307</v>
      </c>
      <c r="E47" s="138"/>
      <c r="F47" s="80">
        <f>ROUNDDOWN(F46/2,-3)</f>
        <v>0</v>
      </c>
      <c r="G47" s="139" t="s">
        <v>30</v>
      </c>
      <c r="H47" s="65"/>
      <c r="I47" s="78"/>
      <c r="J47" s="78"/>
      <c r="K47" s="81"/>
      <c r="L47" s="67"/>
      <c r="M47" s="67"/>
      <c r="N47" s="78"/>
      <c r="O47" s="11"/>
    </row>
    <row r="48" spans="2:15" ht="15" customHeight="1" thickBot="1">
      <c r="B48" s="82"/>
      <c r="C48" s="83"/>
      <c r="D48" s="83"/>
      <c r="E48" s="83"/>
      <c r="F48" s="83"/>
      <c r="G48" s="83"/>
      <c r="H48" s="84"/>
      <c r="I48" s="85"/>
      <c r="J48" s="85"/>
      <c r="K48" s="86"/>
      <c r="L48" s="86"/>
      <c r="M48" s="87"/>
      <c r="N48" s="85"/>
      <c r="O48" s="52"/>
    </row>
    <row r="49" spans="8:14" ht="48.75" customHeight="1">
      <c r="H49" s="88"/>
      <c r="I49" s="65"/>
      <c r="J49" s="65"/>
      <c r="K49" s="66"/>
      <c r="L49" s="65"/>
      <c r="M49" s="66"/>
      <c r="N49" s="65"/>
    </row>
    <row r="50" spans="8:14" ht="48.75" customHeight="1">
      <c r="H50" s="88"/>
      <c r="I50" s="65"/>
      <c r="J50" s="65"/>
      <c r="K50" s="66"/>
      <c r="L50" s="65"/>
      <c r="M50" s="66"/>
      <c r="N50" s="65"/>
    </row>
  </sheetData>
  <sheetProtection formatCells="0" formatColumns="0" insertRows="0" deleteColumns="0" deleteRows="0" autoFilter="0"/>
  <mergeCells count="35">
    <mergeCell ref="I8:N8"/>
    <mergeCell ref="B1:O1"/>
    <mergeCell ref="E3:I3"/>
    <mergeCell ref="J3:K3"/>
    <mergeCell ref="E4:I4"/>
    <mergeCell ref="J4:K4"/>
    <mergeCell ref="I21:N21"/>
    <mergeCell ref="I10:N10"/>
    <mergeCell ref="I11:N11"/>
    <mergeCell ref="I12:N12"/>
    <mergeCell ref="I13:N13"/>
    <mergeCell ref="I15:N15"/>
    <mergeCell ref="I16:N16"/>
    <mergeCell ref="I17:N17"/>
    <mergeCell ref="I18:N18"/>
    <mergeCell ref="I19:N19"/>
    <mergeCell ref="I20:N20"/>
    <mergeCell ref="I14:N14"/>
    <mergeCell ref="I39:N39"/>
    <mergeCell ref="I22:N22"/>
    <mergeCell ref="I23:N23"/>
    <mergeCell ref="I24:N24"/>
    <mergeCell ref="I25:N25"/>
    <mergeCell ref="I26:N26"/>
    <mergeCell ref="I27:N27"/>
    <mergeCell ref="I28:N28"/>
    <mergeCell ref="I34:N34"/>
    <mergeCell ref="I36:N36"/>
    <mergeCell ref="I37:N37"/>
    <mergeCell ref="I38:N38"/>
    <mergeCell ref="E28:F28"/>
    <mergeCell ref="E27:F27"/>
    <mergeCell ref="E26:F26"/>
    <mergeCell ref="E25:F25"/>
    <mergeCell ref="E24:F24"/>
  </mergeCells>
  <phoneticPr fontId="3"/>
  <dataValidations count="3">
    <dataValidation type="list" allowBlank="1" showInputMessage="1" showErrorMessage="1" sqref="N4" xr:uid="{5D1954E7-77F9-4BFF-9084-E1FBFF781079}">
      <formula1>"2分の1,3分の2"</formula1>
    </dataValidation>
    <dataValidation type="list" allowBlank="1" showInputMessage="1" showErrorMessage="1" sqref="F22" xr:uid="{C694A31F-A9D8-46DA-B86C-35B670DDEA5A}">
      <formula1>#REF!</formula1>
    </dataValidation>
    <dataValidation type="list" allowBlank="1" showInputMessage="1" showErrorMessage="1" sqref="F10:F21" xr:uid="{EEAA9758-038E-4A57-AB60-4A1B64A9D12A}">
      <formula1>INDIRECT(E10)</formula1>
    </dataValidation>
  </dataValidations>
  <printOptions horizontalCentered="1"/>
  <pageMargins left="0.43307086614173229" right="0.43307086614173229" top="0.74803149606299213" bottom="0.15748031496062992" header="0.31496062992125984" footer="0.70866141732283472"/>
  <pageSetup paperSize="9" scale="36" fitToHeight="0" orientation="portrait"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755DC25-3408-47FA-BE4D-6E0F562B8564}">
          <x14:formula1>
            <xm:f>リストの値!$A$2:$A$13</xm:f>
          </x14:formula1>
          <xm:sqref>E10:E21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C5E4-8EE8-41AA-A99E-0B464F48BD5C}">
  <sheetPr>
    <pageSetUpPr fitToPage="1"/>
  </sheetPr>
  <dimension ref="B1:M61"/>
  <sheetViews>
    <sheetView topLeftCell="A24" zoomScale="85" zoomScaleNormal="85" workbookViewId="0">
      <selection activeCell="B1" sqref="B1:H1"/>
    </sheetView>
  </sheetViews>
  <sheetFormatPr defaultColWidth="8.58203125" defaultRowHeight="13" outlineLevelCol="1"/>
  <cols>
    <col min="1" max="1" width="2.58203125" style="103" customWidth="1"/>
    <col min="2" max="2" width="4.08203125" style="103" bestFit="1" customWidth="1"/>
    <col min="3" max="3" width="27.08203125" style="103" bestFit="1" customWidth="1"/>
    <col min="4" max="4" width="34.58203125" style="103" customWidth="1"/>
    <col min="5" max="5" width="37.25" style="103" customWidth="1"/>
    <col min="6" max="6" width="28.83203125" style="103" customWidth="1"/>
    <col min="7" max="7" width="19.58203125" style="103" customWidth="1"/>
    <col min="8" max="8" width="15.58203125" style="105" customWidth="1"/>
    <col min="9" max="9" width="15.58203125" style="103" hidden="1" customWidth="1" outlineLevel="1"/>
    <col min="10" max="10" width="12.58203125" style="103" hidden="1" customWidth="1" outlineLevel="1"/>
    <col min="11" max="11" width="15.58203125" style="103" hidden="1" customWidth="1" outlineLevel="1"/>
    <col min="12" max="12" width="12.58203125" style="103" hidden="1" customWidth="1" outlineLevel="1"/>
    <col min="13" max="13" width="8.58203125" style="103" collapsed="1"/>
    <col min="14" max="16384" width="8.58203125" style="103"/>
  </cols>
  <sheetData>
    <row r="1" spans="2:8" ht="14">
      <c r="B1" s="171" t="s">
        <v>31</v>
      </c>
      <c r="C1" s="171"/>
      <c r="D1" s="171"/>
      <c r="E1" s="171"/>
      <c r="F1" s="171"/>
      <c r="G1" s="171"/>
      <c r="H1" s="171"/>
    </row>
    <row r="2" spans="2:8" ht="14">
      <c r="B2" s="102"/>
      <c r="C2" s="102"/>
      <c r="D2" s="102"/>
      <c r="E2" s="102"/>
      <c r="F2" s="102"/>
      <c r="G2" s="102"/>
      <c r="H2" s="102"/>
    </row>
    <row r="3" spans="2:8">
      <c r="B3" s="103" t="s">
        <v>32</v>
      </c>
      <c r="D3" s="104"/>
    </row>
    <row r="4" spans="2:8">
      <c r="B4" s="106" t="s">
        <v>33</v>
      </c>
      <c r="C4" s="106" t="s">
        <v>34</v>
      </c>
      <c r="D4" s="107" t="s">
        <v>35</v>
      </c>
      <c r="E4" s="106" t="s">
        <v>36</v>
      </c>
      <c r="F4" s="106" t="s">
        <v>37</v>
      </c>
      <c r="G4" s="106" t="s">
        <v>38</v>
      </c>
      <c r="H4" s="108" t="s">
        <v>39</v>
      </c>
    </row>
    <row r="5" spans="2:8" ht="18.649999999999999" customHeight="1">
      <c r="B5" s="109">
        <v>1</v>
      </c>
      <c r="C5" s="109" t="s">
        <v>205</v>
      </c>
      <c r="D5" s="110" t="s">
        <v>206</v>
      </c>
      <c r="E5" s="109" t="s">
        <v>183</v>
      </c>
      <c r="F5" s="109" t="s">
        <v>157</v>
      </c>
      <c r="G5" s="109" t="s">
        <v>207</v>
      </c>
      <c r="H5" s="111">
        <v>2100000</v>
      </c>
    </row>
    <row r="6" spans="2:8" ht="18.649999999999999" customHeight="1">
      <c r="B6" s="109">
        <v>2</v>
      </c>
      <c r="C6" s="109"/>
      <c r="D6" s="110"/>
      <c r="E6" s="109"/>
      <c r="F6" s="109"/>
      <c r="G6" s="109"/>
      <c r="H6" s="111"/>
    </row>
    <row r="7" spans="2:8" ht="18.649999999999999" customHeight="1">
      <c r="B7" s="109">
        <v>3</v>
      </c>
      <c r="C7" s="109"/>
      <c r="D7" s="110"/>
      <c r="E7" s="109"/>
      <c r="F7" s="109"/>
      <c r="G7" s="109"/>
      <c r="H7" s="111"/>
    </row>
    <row r="8" spans="2:8" ht="18.649999999999999" customHeight="1">
      <c r="B8" s="109">
        <v>4</v>
      </c>
      <c r="C8" s="112"/>
      <c r="D8" s="110"/>
      <c r="E8" s="109"/>
      <c r="F8" s="112"/>
      <c r="G8" s="112"/>
      <c r="H8" s="113"/>
    </row>
    <row r="9" spans="2:8" ht="18.649999999999999" customHeight="1">
      <c r="B9" s="109">
        <v>5</v>
      </c>
      <c r="C9" s="112"/>
      <c r="D9" s="110"/>
      <c r="E9" s="109"/>
      <c r="F9" s="112"/>
      <c r="G9" s="112"/>
      <c r="H9" s="113"/>
    </row>
    <row r="10" spans="2:8" ht="18.649999999999999" customHeight="1">
      <c r="B10" s="109">
        <v>6</v>
      </c>
      <c r="C10" s="112"/>
      <c r="D10" s="110"/>
      <c r="E10" s="109"/>
      <c r="F10" s="112"/>
      <c r="G10" s="112"/>
      <c r="H10" s="113"/>
    </row>
    <row r="11" spans="2:8" ht="18.649999999999999" customHeight="1">
      <c r="B11" s="109">
        <v>7</v>
      </c>
      <c r="C11" s="109"/>
      <c r="D11" s="110"/>
      <c r="E11" s="109"/>
      <c r="F11" s="109"/>
      <c r="G11" s="109"/>
      <c r="H11" s="111"/>
    </row>
    <row r="12" spans="2:8" ht="18.649999999999999" customHeight="1">
      <c r="B12" s="109">
        <v>8</v>
      </c>
      <c r="C12" s="109"/>
      <c r="D12" s="110"/>
      <c r="E12" s="109"/>
      <c r="F12" s="109"/>
      <c r="G12" s="109"/>
      <c r="H12" s="111"/>
    </row>
    <row r="13" spans="2:8" ht="18.649999999999999" customHeight="1">
      <c r="B13" s="109">
        <v>9</v>
      </c>
      <c r="C13" s="109"/>
      <c r="D13" s="110"/>
      <c r="E13" s="109"/>
      <c r="F13" s="109"/>
      <c r="G13" s="109"/>
      <c r="H13" s="111"/>
    </row>
    <row r="14" spans="2:8" ht="18.649999999999999" customHeight="1">
      <c r="B14" s="109">
        <v>10</v>
      </c>
      <c r="C14" s="109"/>
      <c r="D14" s="110"/>
      <c r="E14" s="109"/>
      <c r="F14" s="109"/>
      <c r="G14" s="109"/>
      <c r="H14" s="111"/>
    </row>
    <row r="15" spans="2:8">
      <c r="D15" s="104"/>
      <c r="E15" s="104"/>
      <c r="F15" s="104"/>
      <c r="G15" s="114" t="s">
        <v>40</v>
      </c>
      <c r="H15" s="115">
        <f>SUM(H5:H14)</f>
        <v>2100000</v>
      </c>
    </row>
    <row r="16" spans="2:8">
      <c r="D16" s="104"/>
      <c r="H16" s="116"/>
    </row>
    <row r="17" spans="2:8">
      <c r="B17" s="103" t="s">
        <v>41</v>
      </c>
      <c r="D17" s="104"/>
    </row>
    <row r="18" spans="2:8">
      <c r="B18" s="106" t="s">
        <v>33</v>
      </c>
      <c r="C18" s="106" t="s">
        <v>34</v>
      </c>
      <c r="D18" s="107" t="s">
        <v>35</v>
      </c>
      <c r="E18" s="106" t="s">
        <v>36</v>
      </c>
      <c r="F18" s="106" t="s">
        <v>37</v>
      </c>
      <c r="G18" s="106" t="s">
        <v>38</v>
      </c>
      <c r="H18" s="108" t="s">
        <v>39</v>
      </c>
    </row>
    <row r="19" spans="2:8" ht="18.649999999999999" customHeight="1">
      <c r="B19" s="109">
        <v>1</v>
      </c>
      <c r="C19" s="109" t="s">
        <v>64</v>
      </c>
      <c r="D19" s="110" t="s">
        <v>208</v>
      </c>
      <c r="E19" s="109" t="s">
        <v>187</v>
      </c>
      <c r="F19" s="109" t="s">
        <v>209</v>
      </c>
      <c r="G19" s="109" t="s">
        <v>210</v>
      </c>
      <c r="H19" s="111">
        <v>1000000</v>
      </c>
    </row>
    <row r="20" spans="2:8" ht="18.649999999999999" customHeight="1">
      <c r="B20" s="109">
        <v>2</v>
      </c>
      <c r="C20" s="109" t="s">
        <v>197</v>
      </c>
      <c r="D20" s="110" t="s">
        <v>208</v>
      </c>
      <c r="E20" s="109" t="s">
        <v>198</v>
      </c>
      <c r="F20" s="109" t="s">
        <v>211</v>
      </c>
      <c r="G20" s="109" t="s">
        <v>212</v>
      </c>
      <c r="H20" s="111">
        <v>10500000</v>
      </c>
    </row>
    <row r="21" spans="2:8" ht="18.649999999999999" customHeight="1">
      <c r="B21" s="109">
        <v>3</v>
      </c>
      <c r="C21" s="109" t="s">
        <v>85</v>
      </c>
      <c r="D21" s="110" t="s">
        <v>208</v>
      </c>
      <c r="E21" s="109" t="s">
        <v>202</v>
      </c>
      <c r="F21" s="109" t="s">
        <v>213</v>
      </c>
      <c r="G21" s="109" t="s">
        <v>214</v>
      </c>
      <c r="H21" s="111">
        <v>22500000</v>
      </c>
    </row>
    <row r="22" spans="2:8" ht="18.649999999999999" customHeight="1">
      <c r="B22" s="109">
        <v>4</v>
      </c>
      <c r="C22" s="112"/>
      <c r="D22" s="110"/>
      <c r="E22" s="109"/>
      <c r="F22" s="112"/>
      <c r="G22" s="112"/>
      <c r="H22" s="113"/>
    </row>
    <row r="23" spans="2:8" ht="18.649999999999999" customHeight="1">
      <c r="B23" s="109">
        <v>5</v>
      </c>
      <c r="C23" s="112"/>
      <c r="D23" s="110"/>
      <c r="E23" s="109"/>
      <c r="F23" s="112"/>
      <c r="G23" s="112"/>
      <c r="H23" s="113"/>
    </row>
    <row r="24" spans="2:8" ht="18.649999999999999" customHeight="1">
      <c r="B24" s="109">
        <v>6</v>
      </c>
      <c r="C24" s="112"/>
      <c r="D24" s="110"/>
      <c r="E24" s="109"/>
      <c r="F24" s="112"/>
      <c r="G24" s="112"/>
      <c r="H24" s="113"/>
    </row>
    <row r="25" spans="2:8" ht="18.649999999999999" customHeight="1">
      <c r="B25" s="109">
        <v>7</v>
      </c>
      <c r="C25" s="109"/>
      <c r="D25" s="110"/>
      <c r="E25" s="109"/>
      <c r="F25" s="109"/>
      <c r="G25" s="109"/>
      <c r="H25" s="111"/>
    </row>
    <row r="26" spans="2:8" ht="18.649999999999999" customHeight="1">
      <c r="B26" s="109">
        <v>8</v>
      </c>
      <c r="C26" s="109"/>
      <c r="D26" s="110"/>
      <c r="E26" s="109"/>
      <c r="F26" s="109"/>
      <c r="G26" s="109"/>
      <c r="H26" s="111"/>
    </row>
    <row r="27" spans="2:8" ht="18.649999999999999" customHeight="1">
      <c r="B27" s="109">
        <v>9</v>
      </c>
      <c r="C27" s="109"/>
      <c r="D27" s="110"/>
      <c r="E27" s="109"/>
      <c r="F27" s="109"/>
      <c r="G27" s="109"/>
      <c r="H27" s="111"/>
    </row>
    <row r="28" spans="2:8" ht="18.649999999999999" customHeight="1">
      <c r="B28" s="109">
        <v>10</v>
      </c>
      <c r="C28" s="109"/>
      <c r="D28" s="110"/>
      <c r="E28" s="109"/>
      <c r="F28" s="109"/>
      <c r="G28" s="109"/>
      <c r="H28" s="111"/>
    </row>
    <row r="29" spans="2:8">
      <c r="D29" s="104"/>
      <c r="E29" s="104"/>
      <c r="F29" s="104"/>
      <c r="G29" s="114" t="s">
        <v>40</v>
      </c>
      <c r="H29" s="115">
        <f>SUM(H19:H28)</f>
        <v>34000000</v>
      </c>
    </row>
    <row r="30" spans="2:8">
      <c r="D30" s="104"/>
      <c r="H30" s="116"/>
    </row>
    <row r="31" spans="2:8">
      <c r="B31" s="103" t="s">
        <v>42</v>
      </c>
      <c r="D31" s="104"/>
    </row>
    <row r="32" spans="2:8">
      <c r="B32" s="106" t="s">
        <v>33</v>
      </c>
      <c r="C32" s="106" t="s">
        <v>34</v>
      </c>
      <c r="D32" s="107" t="s">
        <v>35</v>
      </c>
      <c r="E32" s="106" t="s">
        <v>36</v>
      </c>
      <c r="F32" s="106" t="s">
        <v>37</v>
      </c>
      <c r="G32" s="106" t="s">
        <v>38</v>
      </c>
      <c r="H32" s="108" t="s">
        <v>39</v>
      </c>
    </row>
    <row r="33" spans="2:8" ht="18.649999999999999" customHeight="1">
      <c r="B33" s="109">
        <v>1</v>
      </c>
      <c r="C33" s="109" t="s">
        <v>215</v>
      </c>
      <c r="D33" s="110" t="s">
        <v>216</v>
      </c>
      <c r="E33" s="109" t="s">
        <v>191</v>
      </c>
      <c r="F33" s="109" t="s">
        <v>217</v>
      </c>
      <c r="G33" s="109" t="s">
        <v>218</v>
      </c>
      <c r="H33" s="111">
        <v>2379000</v>
      </c>
    </row>
    <row r="34" spans="2:8" ht="18.649999999999999" customHeight="1">
      <c r="B34" s="109">
        <v>2</v>
      </c>
      <c r="C34" s="109" t="s">
        <v>81</v>
      </c>
      <c r="D34" s="110" t="s">
        <v>216</v>
      </c>
      <c r="E34" s="109" t="s">
        <v>191</v>
      </c>
      <c r="F34" s="109" t="s">
        <v>217</v>
      </c>
      <c r="G34" s="109" t="s">
        <v>124</v>
      </c>
      <c r="H34" s="111">
        <v>2080000</v>
      </c>
    </row>
    <row r="35" spans="2:8" ht="18.649999999999999" customHeight="1">
      <c r="B35" s="109">
        <v>3</v>
      </c>
      <c r="C35" s="109" t="s">
        <v>195</v>
      </c>
      <c r="D35" s="110" t="s">
        <v>216</v>
      </c>
      <c r="E35" s="109" t="s">
        <v>191</v>
      </c>
      <c r="F35" s="109" t="s">
        <v>217</v>
      </c>
      <c r="G35" s="109" t="s">
        <v>219</v>
      </c>
      <c r="H35" s="111">
        <v>1269000</v>
      </c>
    </row>
    <row r="36" spans="2:8" ht="18.649999999999999" customHeight="1">
      <c r="B36" s="109">
        <v>4</v>
      </c>
      <c r="C36" s="112"/>
      <c r="D36" s="110"/>
      <c r="E36" s="109"/>
      <c r="F36" s="112"/>
      <c r="G36" s="112"/>
      <c r="H36" s="113"/>
    </row>
    <row r="37" spans="2:8" ht="18.649999999999999" customHeight="1">
      <c r="B37" s="109">
        <v>5</v>
      </c>
      <c r="C37" s="112"/>
      <c r="D37" s="110"/>
      <c r="E37" s="109"/>
      <c r="F37" s="112"/>
      <c r="G37" s="112"/>
      <c r="H37" s="113"/>
    </row>
    <row r="38" spans="2:8" ht="18.649999999999999" customHeight="1">
      <c r="B38" s="109">
        <v>6</v>
      </c>
      <c r="C38" s="112"/>
      <c r="D38" s="110"/>
      <c r="E38" s="109"/>
      <c r="F38" s="112"/>
      <c r="G38" s="112"/>
      <c r="H38" s="113"/>
    </row>
    <row r="39" spans="2:8" ht="18.649999999999999" customHeight="1">
      <c r="B39" s="109">
        <v>7</v>
      </c>
      <c r="C39" s="109"/>
      <c r="D39" s="110"/>
      <c r="E39" s="109"/>
      <c r="F39" s="109"/>
      <c r="G39" s="109"/>
      <c r="H39" s="111"/>
    </row>
    <row r="40" spans="2:8" ht="18.649999999999999" customHeight="1">
      <c r="B40" s="109">
        <v>8</v>
      </c>
      <c r="C40" s="109"/>
      <c r="D40" s="110"/>
      <c r="E40" s="109"/>
      <c r="F40" s="109"/>
      <c r="G40" s="109"/>
      <c r="H40" s="111"/>
    </row>
    <row r="41" spans="2:8" ht="18.649999999999999" customHeight="1">
      <c r="B41" s="109">
        <v>9</v>
      </c>
      <c r="C41" s="109"/>
      <c r="D41" s="110"/>
      <c r="E41" s="109"/>
      <c r="F41" s="109"/>
      <c r="G41" s="109"/>
      <c r="H41" s="111"/>
    </row>
    <row r="42" spans="2:8" ht="18.649999999999999" customHeight="1">
      <c r="B42" s="109">
        <v>10</v>
      </c>
      <c r="C42" s="109"/>
      <c r="D42" s="110"/>
      <c r="E42" s="109"/>
      <c r="F42" s="109"/>
      <c r="G42" s="109"/>
      <c r="H42" s="111"/>
    </row>
    <row r="43" spans="2:8">
      <c r="D43" s="104"/>
      <c r="E43" s="104"/>
      <c r="F43" s="104"/>
      <c r="G43" s="114" t="s">
        <v>40</v>
      </c>
      <c r="H43" s="115">
        <f>SUM(H33:H42)</f>
        <v>5728000</v>
      </c>
    </row>
    <row r="44" spans="2:8">
      <c r="D44" s="104"/>
      <c r="H44" s="116"/>
    </row>
    <row r="45" spans="2:8">
      <c r="B45" s="103" t="s">
        <v>43</v>
      </c>
      <c r="D45" s="104"/>
    </row>
    <row r="46" spans="2:8">
      <c r="B46" s="106" t="s">
        <v>33</v>
      </c>
      <c r="C46" s="106" t="s">
        <v>34</v>
      </c>
      <c r="D46" s="107" t="s">
        <v>35</v>
      </c>
      <c r="E46" s="106" t="s">
        <v>36</v>
      </c>
      <c r="F46" s="106" t="s">
        <v>37</v>
      </c>
      <c r="G46" s="106" t="s">
        <v>38</v>
      </c>
      <c r="H46" s="108" t="s">
        <v>39</v>
      </c>
    </row>
    <row r="47" spans="2:8" ht="18.649999999999999" customHeight="1">
      <c r="B47" s="109">
        <v>1</v>
      </c>
      <c r="C47" s="109"/>
      <c r="D47" s="110"/>
      <c r="E47" s="109"/>
      <c r="F47" s="109"/>
      <c r="G47" s="109"/>
      <c r="H47" s="111"/>
    </row>
    <row r="48" spans="2:8" ht="18.649999999999999" customHeight="1">
      <c r="B48" s="109">
        <v>2</v>
      </c>
      <c r="C48" s="109"/>
      <c r="D48" s="110"/>
      <c r="E48" s="109"/>
      <c r="F48" s="109"/>
      <c r="G48" s="109"/>
      <c r="H48" s="111"/>
    </row>
    <row r="49" spans="2:8" ht="18.649999999999999" customHeight="1">
      <c r="B49" s="109">
        <v>3</v>
      </c>
      <c r="C49" s="109"/>
      <c r="D49" s="110"/>
      <c r="E49" s="109"/>
      <c r="F49" s="109"/>
      <c r="G49" s="109"/>
      <c r="H49" s="111"/>
    </row>
    <row r="50" spans="2:8" ht="18.649999999999999" customHeight="1">
      <c r="B50" s="109">
        <v>4</v>
      </c>
      <c r="C50" s="109"/>
      <c r="D50" s="110"/>
      <c r="E50" s="109"/>
      <c r="F50" s="112"/>
      <c r="G50" s="112"/>
      <c r="H50" s="113"/>
    </row>
    <row r="51" spans="2:8" ht="18.649999999999999" customHeight="1">
      <c r="B51" s="109">
        <v>5</v>
      </c>
      <c r="C51" s="112"/>
      <c r="D51" s="110"/>
      <c r="E51" s="109"/>
      <c r="F51" s="112"/>
      <c r="G51" s="112"/>
      <c r="H51" s="113"/>
    </row>
    <row r="52" spans="2:8" ht="18.649999999999999" customHeight="1">
      <c r="B52" s="109">
        <v>6</v>
      </c>
      <c r="C52" s="112"/>
      <c r="D52" s="110"/>
      <c r="E52" s="109"/>
      <c r="F52" s="112"/>
      <c r="G52" s="112"/>
      <c r="H52" s="113"/>
    </row>
    <row r="53" spans="2:8" ht="18.649999999999999" customHeight="1">
      <c r="B53" s="109">
        <v>7</v>
      </c>
      <c r="C53" s="109"/>
      <c r="D53" s="110"/>
      <c r="E53" s="109"/>
      <c r="F53" s="109"/>
      <c r="G53" s="109"/>
      <c r="H53" s="111"/>
    </row>
    <row r="54" spans="2:8" ht="18.649999999999999" customHeight="1">
      <c r="B54" s="109">
        <v>8</v>
      </c>
      <c r="C54" s="109"/>
      <c r="D54" s="110"/>
      <c r="E54" s="109"/>
      <c r="F54" s="109"/>
      <c r="G54" s="109"/>
      <c r="H54" s="111"/>
    </row>
    <row r="55" spans="2:8" ht="18.649999999999999" customHeight="1">
      <c r="B55" s="109">
        <v>9</v>
      </c>
      <c r="C55" s="109"/>
      <c r="D55" s="110"/>
      <c r="E55" s="109"/>
      <c r="F55" s="109"/>
      <c r="G55" s="109"/>
      <c r="H55" s="111"/>
    </row>
    <row r="56" spans="2:8" ht="18.649999999999999" customHeight="1">
      <c r="B56" s="109">
        <v>10</v>
      </c>
      <c r="C56" s="109"/>
      <c r="D56" s="110"/>
      <c r="E56" s="109"/>
      <c r="F56" s="109"/>
      <c r="G56" s="109"/>
      <c r="H56" s="111"/>
    </row>
    <row r="57" spans="2:8">
      <c r="D57" s="104"/>
      <c r="E57" s="104"/>
      <c r="F57" s="104"/>
      <c r="G57" s="114" t="s">
        <v>40</v>
      </c>
      <c r="H57" s="115">
        <f>SUM(H47:H56)</f>
        <v>0</v>
      </c>
    </row>
    <row r="58" spans="2:8">
      <c r="D58" s="104"/>
      <c r="H58" s="116"/>
    </row>
    <row r="60" spans="2:8">
      <c r="G60" s="106" t="s">
        <v>44</v>
      </c>
      <c r="H60" s="117">
        <f>SUM(H15,H29,H43,H57)</f>
        <v>41828000</v>
      </c>
    </row>
    <row r="61" spans="2:8">
      <c r="H61" s="116"/>
    </row>
  </sheetData>
  <mergeCells count="1">
    <mergeCell ref="B1:H1"/>
  </mergeCells>
  <phoneticPr fontId="3"/>
  <dataValidations count="5">
    <dataValidation type="list" allowBlank="1" showInputMessage="1" showErrorMessage="1" sqref="D47:D56" xr:uid="{1580CFDA-8E02-42CC-98F3-90199A0D1F30}">
      <formula1>"実写＿ポストプロダクションに関する費用,アニメ＿ポストプロダクションに関する費用,ゲーム_ポストプロダクションに関する費用"</formula1>
    </dataValidation>
    <dataValidation type="list" allowBlank="1" showInputMessage="1" showErrorMessage="1" sqref="D33:D42" xr:uid="{14014D19-AA29-45E6-9288-9E1255684781}">
      <formula1>"実写＿スタッフ費・キャスト費,アニメ＿スタッフ費・キャスト費,ゲーム_スタッフ費・キャスト費"</formula1>
    </dataValidation>
    <dataValidation type="list" allowBlank="1" showInputMessage="1" showErrorMessage="1" sqref="D19:D28" xr:uid="{084B3834-91EC-4F3E-A5A3-0A0E4FD1C659}">
      <formula1>"実写＿制作関係費,アニメ＿制作関係費,ゲーム_開発関係費"</formula1>
    </dataValidation>
    <dataValidation type="list" allowBlank="1" showInputMessage="1" showErrorMessage="1" sqref="D5:D14" xr:uid="{3452ED40-7B7D-4E79-B331-E0BD434E6854}">
      <formula1>"実写＿製作関係費,アニメ＿製作関係費,ゲーム_製作関係費"</formula1>
    </dataValidation>
    <dataValidation type="list" allowBlank="1" showInputMessage="1" showErrorMessage="1" sqref="E5:E14 E47:E56 E33:E42 E19:E28" xr:uid="{4E4C3EB3-D6C8-4958-9025-083FE69A4D89}">
      <formula1>INDIRECT(D5)</formula1>
    </dataValidation>
  </dataValidations>
  <pageMargins left="0.75" right="0.75" top="1" bottom="1" header="0.5" footer="0.5"/>
  <pageSetup paperSize="8" scale="6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F2F6A-4DE6-428A-BC26-08C61EF75128}">
  <dimension ref="A1:O10"/>
  <sheetViews>
    <sheetView topLeftCell="A7" zoomScale="85" zoomScaleNormal="85" workbookViewId="0">
      <selection activeCell="G3" sqref="G3"/>
    </sheetView>
  </sheetViews>
  <sheetFormatPr defaultColWidth="8.83203125" defaultRowHeight="18"/>
  <cols>
    <col min="1" max="1" width="4.5" style="91" bestFit="1" customWidth="1"/>
    <col min="2" max="2" width="18.33203125" style="91" customWidth="1"/>
    <col min="3" max="3" width="21.33203125" style="91" customWidth="1"/>
    <col min="4" max="4" width="20.08203125" style="91" customWidth="1"/>
    <col min="5" max="13" width="15.25" style="91" customWidth="1"/>
    <col min="14" max="14" width="20.25" style="91" customWidth="1"/>
    <col min="15" max="15" width="22.33203125" style="91" customWidth="1"/>
    <col min="16" max="259" width="8.83203125" style="91"/>
    <col min="260" max="260" width="4.5" style="91" bestFit="1" customWidth="1"/>
    <col min="261" max="261" width="14.5" style="91" customWidth="1"/>
    <col min="262" max="262" width="21.08203125" style="91" customWidth="1"/>
    <col min="263" max="263" width="20.08203125" style="91" customWidth="1"/>
    <col min="264" max="266" width="14.5" style="91" customWidth="1"/>
    <col min="267" max="267" width="12.83203125" style="91" customWidth="1"/>
    <col min="268" max="269" width="8.83203125" style="91"/>
    <col min="270" max="270" width="25" style="91" bestFit="1" customWidth="1"/>
    <col min="271" max="515" width="8.83203125" style="91"/>
    <col min="516" max="516" width="4.5" style="91" bestFit="1" customWidth="1"/>
    <col min="517" max="517" width="14.5" style="91" customWidth="1"/>
    <col min="518" max="518" width="21.08203125" style="91" customWidth="1"/>
    <col min="519" max="519" width="20.08203125" style="91" customWidth="1"/>
    <col min="520" max="522" width="14.5" style="91" customWidth="1"/>
    <col min="523" max="523" width="12.83203125" style="91" customWidth="1"/>
    <col min="524" max="525" width="8.83203125" style="91"/>
    <col min="526" max="526" width="25" style="91" bestFit="1" customWidth="1"/>
    <col min="527" max="771" width="8.83203125" style="91"/>
    <col min="772" max="772" width="4.5" style="91" bestFit="1" customWidth="1"/>
    <col min="773" max="773" width="14.5" style="91" customWidth="1"/>
    <col min="774" max="774" width="21.08203125" style="91" customWidth="1"/>
    <col min="775" max="775" width="20.08203125" style="91" customWidth="1"/>
    <col min="776" max="778" width="14.5" style="91" customWidth="1"/>
    <col min="779" max="779" width="12.83203125" style="91" customWidth="1"/>
    <col min="780" max="781" width="8.83203125" style="91"/>
    <col min="782" max="782" width="25" style="91" bestFit="1" customWidth="1"/>
    <col min="783" max="1027" width="8.83203125" style="91"/>
    <col min="1028" max="1028" width="4.5" style="91" bestFit="1" customWidth="1"/>
    <col min="1029" max="1029" width="14.5" style="91" customWidth="1"/>
    <col min="1030" max="1030" width="21.08203125" style="91" customWidth="1"/>
    <col min="1031" max="1031" width="20.08203125" style="91" customWidth="1"/>
    <col min="1032" max="1034" width="14.5" style="91" customWidth="1"/>
    <col min="1035" max="1035" width="12.83203125" style="91" customWidth="1"/>
    <col min="1036" max="1037" width="8.83203125" style="91"/>
    <col min="1038" max="1038" width="25" style="91" bestFit="1" customWidth="1"/>
    <col min="1039" max="1283" width="8.83203125" style="91"/>
    <col min="1284" max="1284" width="4.5" style="91" bestFit="1" customWidth="1"/>
    <col min="1285" max="1285" width="14.5" style="91" customWidth="1"/>
    <col min="1286" max="1286" width="21.08203125" style="91" customWidth="1"/>
    <col min="1287" max="1287" width="20.08203125" style="91" customWidth="1"/>
    <col min="1288" max="1290" width="14.5" style="91" customWidth="1"/>
    <col min="1291" max="1291" width="12.83203125" style="91" customWidth="1"/>
    <col min="1292" max="1293" width="8.83203125" style="91"/>
    <col min="1294" max="1294" width="25" style="91" bestFit="1" customWidth="1"/>
    <col min="1295" max="1539" width="8.83203125" style="91"/>
    <col min="1540" max="1540" width="4.5" style="91" bestFit="1" customWidth="1"/>
    <col min="1541" max="1541" width="14.5" style="91" customWidth="1"/>
    <col min="1542" max="1542" width="21.08203125" style="91" customWidth="1"/>
    <col min="1543" max="1543" width="20.08203125" style="91" customWidth="1"/>
    <col min="1544" max="1546" width="14.5" style="91" customWidth="1"/>
    <col min="1547" max="1547" width="12.83203125" style="91" customWidth="1"/>
    <col min="1548" max="1549" width="8.83203125" style="91"/>
    <col min="1550" max="1550" width="25" style="91" bestFit="1" customWidth="1"/>
    <col min="1551" max="1795" width="8.83203125" style="91"/>
    <col min="1796" max="1796" width="4.5" style="91" bestFit="1" customWidth="1"/>
    <col min="1797" max="1797" width="14.5" style="91" customWidth="1"/>
    <col min="1798" max="1798" width="21.08203125" style="91" customWidth="1"/>
    <col min="1799" max="1799" width="20.08203125" style="91" customWidth="1"/>
    <col min="1800" max="1802" width="14.5" style="91" customWidth="1"/>
    <col min="1803" max="1803" width="12.83203125" style="91" customWidth="1"/>
    <col min="1804" max="1805" width="8.83203125" style="91"/>
    <col min="1806" max="1806" width="25" style="91" bestFit="1" customWidth="1"/>
    <col min="1807" max="2051" width="8.83203125" style="91"/>
    <col min="2052" max="2052" width="4.5" style="91" bestFit="1" customWidth="1"/>
    <col min="2053" max="2053" width="14.5" style="91" customWidth="1"/>
    <col min="2054" max="2054" width="21.08203125" style="91" customWidth="1"/>
    <col min="2055" max="2055" width="20.08203125" style="91" customWidth="1"/>
    <col min="2056" max="2058" width="14.5" style="91" customWidth="1"/>
    <col min="2059" max="2059" width="12.83203125" style="91" customWidth="1"/>
    <col min="2060" max="2061" width="8.83203125" style="91"/>
    <col min="2062" max="2062" width="25" style="91" bestFit="1" customWidth="1"/>
    <col min="2063" max="2307" width="8.83203125" style="91"/>
    <col min="2308" max="2308" width="4.5" style="91" bestFit="1" customWidth="1"/>
    <col min="2309" max="2309" width="14.5" style="91" customWidth="1"/>
    <col min="2310" max="2310" width="21.08203125" style="91" customWidth="1"/>
    <col min="2311" max="2311" width="20.08203125" style="91" customWidth="1"/>
    <col min="2312" max="2314" width="14.5" style="91" customWidth="1"/>
    <col min="2315" max="2315" width="12.83203125" style="91" customWidth="1"/>
    <col min="2316" max="2317" width="8.83203125" style="91"/>
    <col min="2318" max="2318" width="25" style="91" bestFit="1" customWidth="1"/>
    <col min="2319" max="2563" width="8.83203125" style="91"/>
    <col min="2564" max="2564" width="4.5" style="91" bestFit="1" customWidth="1"/>
    <col min="2565" max="2565" width="14.5" style="91" customWidth="1"/>
    <col min="2566" max="2566" width="21.08203125" style="91" customWidth="1"/>
    <col min="2567" max="2567" width="20.08203125" style="91" customWidth="1"/>
    <col min="2568" max="2570" width="14.5" style="91" customWidth="1"/>
    <col min="2571" max="2571" width="12.83203125" style="91" customWidth="1"/>
    <col min="2572" max="2573" width="8.83203125" style="91"/>
    <col min="2574" max="2574" width="25" style="91" bestFit="1" customWidth="1"/>
    <col min="2575" max="2819" width="8.83203125" style="91"/>
    <col min="2820" max="2820" width="4.5" style="91" bestFit="1" customWidth="1"/>
    <col min="2821" max="2821" width="14.5" style="91" customWidth="1"/>
    <col min="2822" max="2822" width="21.08203125" style="91" customWidth="1"/>
    <col min="2823" max="2823" width="20.08203125" style="91" customWidth="1"/>
    <col min="2824" max="2826" width="14.5" style="91" customWidth="1"/>
    <col min="2827" max="2827" width="12.83203125" style="91" customWidth="1"/>
    <col min="2828" max="2829" width="8.83203125" style="91"/>
    <col min="2830" max="2830" width="25" style="91" bestFit="1" customWidth="1"/>
    <col min="2831" max="3075" width="8.83203125" style="91"/>
    <col min="3076" max="3076" width="4.5" style="91" bestFit="1" customWidth="1"/>
    <col min="3077" max="3077" width="14.5" style="91" customWidth="1"/>
    <col min="3078" max="3078" width="21.08203125" style="91" customWidth="1"/>
    <col min="3079" max="3079" width="20.08203125" style="91" customWidth="1"/>
    <col min="3080" max="3082" width="14.5" style="91" customWidth="1"/>
    <col min="3083" max="3083" width="12.83203125" style="91" customWidth="1"/>
    <col min="3084" max="3085" width="8.83203125" style="91"/>
    <col min="3086" max="3086" width="25" style="91" bestFit="1" customWidth="1"/>
    <col min="3087" max="3331" width="8.83203125" style="91"/>
    <col min="3332" max="3332" width="4.5" style="91" bestFit="1" customWidth="1"/>
    <col min="3333" max="3333" width="14.5" style="91" customWidth="1"/>
    <col min="3334" max="3334" width="21.08203125" style="91" customWidth="1"/>
    <col min="3335" max="3335" width="20.08203125" style="91" customWidth="1"/>
    <col min="3336" max="3338" width="14.5" style="91" customWidth="1"/>
    <col min="3339" max="3339" width="12.83203125" style="91" customWidth="1"/>
    <col min="3340" max="3341" width="8.83203125" style="91"/>
    <col min="3342" max="3342" width="25" style="91" bestFit="1" customWidth="1"/>
    <col min="3343" max="3587" width="8.83203125" style="91"/>
    <col min="3588" max="3588" width="4.5" style="91" bestFit="1" customWidth="1"/>
    <col min="3589" max="3589" width="14.5" style="91" customWidth="1"/>
    <col min="3590" max="3590" width="21.08203125" style="91" customWidth="1"/>
    <col min="3591" max="3591" width="20.08203125" style="91" customWidth="1"/>
    <col min="3592" max="3594" width="14.5" style="91" customWidth="1"/>
    <col min="3595" max="3595" width="12.83203125" style="91" customWidth="1"/>
    <col min="3596" max="3597" width="8.83203125" style="91"/>
    <col min="3598" max="3598" width="25" style="91" bestFit="1" customWidth="1"/>
    <col min="3599" max="3843" width="8.83203125" style="91"/>
    <col min="3844" max="3844" width="4.5" style="91" bestFit="1" customWidth="1"/>
    <col min="3845" max="3845" width="14.5" style="91" customWidth="1"/>
    <col min="3846" max="3846" width="21.08203125" style="91" customWidth="1"/>
    <col min="3847" max="3847" width="20.08203125" style="91" customWidth="1"/>
    <col min="3848" max="3850" width="14.5" style="91" customWidth="1"/>
    <col min="3851" max="3851" width="12.83203125" style="91" customWidth="1"/>
    <col min="3852" max="3853" width="8.83203125" style="91"/>
    <col min="3854" max="3854" width="25" style="91" bestFit="1" customWidth="1"/>
    <col min="3855" max="4099" width="8.83203125" style="91"/>
    <col min="4100" max="4100" width="4.5" style="91" bestFit="1" customWidth="1"/>
    <col min="4101" max="4101" width="14.5" style="91" customWidth="1"/>
    <col min="4102" max="4102" width="21.08203125" style="91" customWidth="1"/>
    <col min="4103" max="4103" width="20.08203125" style="91" customWidth="1"/>
    <col min="4104" max="4106" width="14.5" style="91" customWidth="1"/>
    <col min="4107" max="4107" width="12.83203125" style="91" customWidth="1"/>
    <col min="4108" max="4109" width="8.83203125" style="91"/>
    <col min="4110" max="4110" width="25" style="91" bestFit="1" customWidth="1"/>
    <col min="4111" max="4355" width="8.83203125" style="91"/>
    <col min="4356" max="4356" width="4.5" style="91" bestFit="1" customWidth="1"/>
    <col min="4357" max="4357" width="14.5" style="91" customWidth="1"/>
    <col min="4358" max="4358" width="21.08203125" style="91" customWidth="1"/>
    <col min="4359" max="4359" width="20.08203125" style="91" customWidth="1"/>
    <col min="4360" max="4362" width="14.5" style="91" customWidth="1"/>
    <col min="4363" max="4363" width="12.83203125" style="91" customWidth="1"/>
    <col min="4364" max="4365" width="8.83203125" style="91"/>
    <col min="4366" max="4366" width="25" style="91" bestFit="1" customWidth="1"/>
    <col min="4367" max="4611" width="8.83203125" style="91"/>
    <col min="4612" max="4612" width="4.5" style="91" bestFit="1" customWidth="1"/>
    <col min="4613" max="4613" width="14.5" style="91" customWidth="1"/>
    <col min="4614" max="4614" width="21.08203125" style="91" customWidth="1"/>
    <col min="4615" max="4615" width="20.08203125" style="91" customWidth="1"/>
    <col min="4616" max="4618" width="14.5" style="91" customWidth="1"/>
    <col min="4619" max="4619" width="12.83203125" style="91" customWidth="1"/>
    <col min="4620" max="4621" width="8.83203125" style="91"/>
    <col min="4622" max="4622" width="25" style="91" bestFit="1" customWidth="1"/>
    <col min="4623" max="4867" width="8.83203125" style="91"/>
    <col min="4868" max="4868" width="4.5" style="91" bestFit="1" customWidth="1"/>
    <col min="4869" max="4869" width="14.5" style="91" customWidth="1"/>
    <col min="4870" max="4870" width="21.08203125" style="91" customWidth="1"/>
    <col min="4871" max="4871" width="20.08203125" style="91" customWidth="1"/>
    <col min="4872" max="4874" width="14.5" style="91" customWidth="1"/>
    <col min="4875" max="4875" width="12.83203125" style="91" customWidth="1"/>
    <col min="4876" max="4877" width="8.83203125" style="91"/>
    <col min="4878" max="4878" width="25" style="91" bestFit="1" customWidth="1"/>
    <col min="4879" max="5123" width="8.83203125" style="91"/>
    <col min="5124" max="5124" width="4.5" style="91" bestFit="1" customWidth="1"/>
    <col min="5125" max="5125" width="14.5" style="91" customWidth="1"/>
    <col min="5126" max="5126" width="21.08203125" style="91" customWidth="1"/>
    <col min="5127" max="5127" width="20.08203125" style="91" customWidth="1"/>
    <col min="5128" max="5130" width="14.5" style="91" customWidth="1"/>
    <col min="5131" max="5131" width="12.83203125" style="91" customWidth="1"/>
    <col min="5132" max="5133" width="8.83203125" style="91"/>
    <col min="5134" max="5134" width="25" style="91" bestFit="1" customWidth="1"/>
    <col min="5135" max="5379" width="8.83203125" style="91"/>
    <col min="5380" max="5380" width="4.5" style="91" bestFit="1" customWidth="1"/>
    <col min="5381" max="5381" width="14.5" style="91" customWidth="1"/>
    <col min="5382" max="5382" width="21.08203125" style="91" customWidth="1"/>
    <col min="5383" max="5383" width="20.08203125" style="91" customWidth="1"/>
    <col min="5384" max="5386" width="14.5" style="91" customWidth="1"/>
    <col min="5387" max="5387" width="12.83203125" style="91" customWidth="1"/>
    <col min="5388" max="5389" width="8.83203125" style="91"/>
    <col min="5390" max="5390" width="25" style="91" bestFit="1" customWidth="1"/>
    <col min="5391" max="5635" width="8.83203125" style="91"/>
    <col min="5636" max="5636" width="4.5" style="91" bestFit="1" customWidth="1"/>
    <col min="5637" max="5637" width="14.5" style="91" customWidth="1"/>
    <col min="5638" max="5638" width="21.08203125" style="91" customWidth="1"/>
    <col min="5639" max="5639" width="20.08203125" style="91" customWidth="1"/>
    <col min="5640" max="5642" width="14.5" style="91" customWidth="1"/>
    <col min="5643" max="5643" width="12.83203125" style="91" customWidth="1"/>
    <col min="5644" max="5645" width="8.83203125" style="91"/>
    <col min="5646" max="5646" width="25" style="91" bestFit="1" customWidth="1"/>
    <col min="5647" max="5891" width="8.83203125" style="91"/>
    <col min="5892" max="5892" width="4.5" style="91" bestFit="1" customWidth="1"/>
    <col min="5893" max="5893" width="14.5" style="91" customWidth="1"/>
    <col min="5894" max="5894" width="21.08203125" style="91" customWidth="1"/>
    <col min="5895" max="5895" width="20.08203125" style="91" customWidth="1"/>
    <col min="5896" max="5898" width="14.5" style="91" customWidth="1"/>
    <col min="5899" max="5899" width="12.83203125" style="91" customWidth="1"/>
    <col min="5900" max="5901" width="8.83203125" style="91"/>
    <col min="5902" max="5902" width="25" style="91" bestFit="1" customWidth="1"/>
    <col min="5903" max="6147" width="8.83203125" style="91"/>
    <col min="6148" max="6148" width="4.5" style="91" bestFit="1" customWidth="1"/>
    <col min="6149" max="6149" width="14.5" style="91" customWidth="1"/>
    <col min="6150" max="6150" width="21.08203125" style="91" customWidth="1"/>
    <col min="6151" max="6151" width="20.08203125" style="91" customWidth="1"/>
    <col min="6152" max="6154" width="14.5" style="91" customWidth="1"/>
    <col min="6155" max="6155" width="12.83203125" style="91" customWidth="1"/>
    <col min="6156" max="6157" width="8.83203125" style="91"/>
    <col min="6158" max="6158" width="25" style="91" bestFit="1" customWidth="1"/>
    <col min="6159" max="6403" width="8.83203125" style="91"/>
    <col min="6404" max="6404" width="4.5" style="91" bestFit="1" customWidth="1"/>
    <col min="6405" max="6405" width="14.5" style="91" customWidth="1"/>
    <col min="6406" max="6406" width="21.08203125" style="91" customWidth="1"/>
    <col min="6407" max="6407" width="20.08203125" style="91" customWidth="1"/>
    <col min="6408" max="6410" width="14.5" style="91" customWidth="1"/>
    <col min="6411" max="6411" width="12.83203125" style="91" customWidth="1"/>
    <col min="6412" max="6413" width="8.83203125" style="91"/>
    <col min="6414" max="6414" width="25" style="91" bestFit="1" customWidth="1"/>
    <col min="6415" max="6659" width="8.83203125" style="91"/>
    <col min="6660" max="6660" width="4.5" style="91" bestFit="1" customWidth="1"/>
    <col min="6661" max="6661" width="14.5" style="91" customWidth="1"/>
    <col min="6662" max="6662" width="21.08203125" style="91" customWidth="1"/>
    <col min="6663" max="6663" width="20.08203125" style="91" customWidth="1"/>
    <col min="6664" max="6666" width="14.5" style="91" customWidth="1"/>
    <col min="6667" max="6667" width="12.83203125" style="91" customWidth="1"/>
    <col min="6668" max="6669" width="8.83203125" style="91"/>
    <col min="6670" max="6670" width="25" style="91" bestFit="1" customWidth="1"/>
    <col min="6671" max="6915" width="8.83203125" style="91"/>
    <col min="6916" max="6916" width="4.5" style="91" bestFit="1" customWidth="1"/>
    <col min="6917" max="6917" width="14.5" style="91" customWidth="1"/>
    <col min="6918" max="6918" width="21.08203125" style="91" customWidth="1"/>
    <col min="6919" max="6919" width="20.08203125" style="91" customWidth="1"/>
    <col min="6920" max="6922" width="14.5" style="91" customWidth="1"/>
    <col min="6923" max="6923" width="12.83203125" style="91" customWidth="1"/>
    <col min="6924" max="6925" width="8.83203125" style="91"/>
    <col min="6926" max="6926" width="25" style="91" bestFit="1" customWidth="1"/>
    <col min="6927" max="7171" width="8.83203125" style="91"/>
    <col min="7172" max="7172" width="4.5" style="91" bestFit="1" customWidth="1"/>
    <col min="7173" max="7173" width="14.5" style="91" customWidth="1"/>
    <col min="7174" max="7174" width="21.08203125" style="91" customWidth="1"/>
    <col min="7175" max="7175" width="20.08203125" style="91" customWidth="1"/>
    <col min="7176" max="7178" width="14.5" style="91" customWidth="1"/>
    <col min="7179" max="7179" width="12.83203125" style="91" customWidth="1"/>
    <col min="7180" max="7181" width="8.83203125" style="91"/>
    <col min="7182" max="7182" width="25" style="91" bestFit="1" customWidth="1"/>
    <col min="7183" max="7427" width="8.83203125" style="91"/>
    <col min="7428" max="7428" width="4.5" style="91" bestFit="1" customWidth="1"/>
    <col min="7429" max="7429" width="14.5" style="91" customWidth="1"/>
    <col min="7430" max="7430" width="21.08203125" style="91" customWidth="1"/>
    <col min="7431" max="7431" width="20.08203125" style="91" customWidth="1"/>
    <col min="7432" max="7434" width="14.5" style="91" customWidth="1"/>
    <col min="7435" max="7435" width="12.83203125" style="91" customWidth="1"/>
    <col min="7436" max="7437" width="8.83203125" style="91"/>
    <col min="7438" max="7438" width="25" style="91" bestFit="1" customWidth="1"/>
    <col min="7439" max="7683" width="8.83203125" style="91"/>
    <col min="7684" max="7684" width="4.5" style="91" bestFit="1" customWidth="1"/>
    <col min="7685" max="7685" width="14.5" style="91" customWidth="1"/>
    <col min="7686" max="7686" width="21.08203125" style="91" customWidth="1"/>
    <col min="7687" max="7687" width="20.08203125" style="91" customWidth="1"/>
    <col min="7688" max="7690" width="14.5" style="91" customWidth="1"/>
    <col min="7691" max="7691" width="12.83203125" style="91" customWidth="1"/>
    <col min="7692" max="7693" width="8.83203125" style="91"/>
    <col min="7694" max="7694" width="25" style="91" bestFit="1" customWidth="1"/>
    <col min="7695" max="7939" width="8.83203125" style="91"/>
    <col min="7940" max="7940" width="4.5" style="91" bestFit="1" customWidth="1"/>
    <col min="7941" max="7941" width="14.5" style="91" customWidth="1"/>
    <col min="7942" max="7942" width="21.08203125" style="91" customWidth="1"/>
    <col min="7943" max="7943" width="20.08203125" style="91" customWidth="1"/>
    <col min="7944" max="7946" width="14.5" style="91" customWidth="1"/>
    <col min="7947" max="7947" width="12.83203125" style="91" customWidth="1"/>
    <col min="7948" max="7949" width="8.83203125" style="91"/>
    <col min="7950" max="7950" width="25" style="91" bestFit="1" customWidth="1"/>
    <col min="7951" max="8195" width="8.83203125" style="91"/>
    <col min="8196" max="8196" width="4.5" style="91" bestFit="1" customWidth="1"/>
    <col min="8197" max="8197" width="14.5" style="91" customWidth="1"/>
    <col min="8198" max="8198" width="21.08203125" style="91" customWidth="1"/>
    <col min="8199" max="8199" width="20.08203125" style="91" customWidth="1"/>
    <col min="8200" max="8202" width="14.5" style="91" customWidth="1"/>
    <col min="8203" max="8203" width="12.83203125" style="91" customWidth="1"/>
    <col min="8204" max="8205" width="8.83203125" style="91"/>
    <col min="8206" max="8206" width="25" style="91" bestFit="1" customWidth="1"/>
    <col min="8207" max="8451" width="8.83203125" style="91"/>
    <col min="8452" max="8452" width="4.5" style="91" bestFit="1" customWidth="1"/>
    <col min="8453" max="8453" width="14.5" style="91" customWidth="1"/>
    <col min="8454" max="8454" width="21.08203125" style="91" customWidth="1"/>
    <col min="8455" max="8455" width="20.08203125" style="91" customWidth="1"/>
    <col min="8456" max="8458" width="14.5" style="91" customWidth="1"/>
    <col min="8459" max="8459" width="12.83203125" style="91" customWidth="1"/>
    <col min="8460" max="8461" width="8.83203125" style="91"/>
    <col min="8462" max="8462" width="25" style="91" bestFit="1" customWidth="1"/>
    <col min="8463" max="8707" width="8.83203125" style="91"/>
    <col min="8708" max="8708" width="4.5" style="91" bestFit="1" customWidth="1"/>
    <col min="8709" max="8709" width="14.5" style="91" customWidth="1"/>
    <col min="8710" max="8710" width="21.08203125" style="91" customWidth="1"/>
    <col min="8711" max="8711" width="20.08203125" style="91" customWidth="1"/>
    <col min="8712" max="8714" width="14.5" style="91" customWidth="1"/>
    <col min="8715" max="8715" width="12.83203125" style="91" customWidth="1"/>
    <col min="8716" max="8717" width="8.83203125" style="91"/>
    <col min="8718" max="8718" width="25" style="91" bestFit="1" customWidth="1"/>
    <col min="8719" max="8963" width="8.83203125" style="91"/>
    <col min="8964" max="8964" width="4.5" style="91" bestFit="1" customWidth="1"/>
    <col min="8965" max="8965" width="14.5" style="91" customWidth="1"/>
    <col min="8966" max="8966" width="21.08203125" style="91" customWidth="1"/>
    <col min="8967" max="8967" width="20.08203125" style="91" customWidth="1"/>
    <col min="8968" max="8970" width="14.5" style="91" customWidth="1"/>
    <col min="8971" max="8971" width="12.83203125" style="91" customWidth="1"/>
    <col min="8972" max="8973" width="8.83203125" style="91"/>
    <col min="8974" max="8974" width="25" style="91" bestFit="1" customWidth="1"/>
    <col min="8975" max="9219" width="8.83203125" style="91"/>
    <col min="9220" max="9220" width="4.5" style="91" bestFit="1" customWidth="1"/>
    <col min="9221" max="9221" width="14.5" style="91" customWidth="1"/>
    <col min="9222" max="9222" width="21.08203125" style="91" customWidth="1"/>
    <col min="9223" max="9223" width="20.08203125" style="91" customWidth="1"/>
    <col min="9224" max="9226" width="14.5" style="91" customWidth="1"/>
    <col min="9227" max="9227" width="12.83203125" style="91" customWidth="1"/>
    <col min="9228" max="9229" width="8.83203125" style="91"/>
    <col min="9230" max="9230" width="25" style="91" bestFit="1" customWidth="1"/>
    <col min="9231" max="9475" width="8.83203125" style="91"/>
    <col min="9476" max="9476" width="4.5" style="91" bestFit="1" customWidth="1"/>
    <col min="9477" max="9477" width="14.5" style="91" customWidth="1"/>
    <col min="9478" max="9478" width="21.08203125" style="91" customWidth="1"/>
    <col min="9479" max="9479" width="20.08203125" style="91" customWidth="1"/>
    <col min="9480" max="9482" width="14.5" style="91" customWidth="1"/>
    <col min="9483" max="9483" width="12.83203125" style="91" customWidth="1"/>
    <col min="9484" max="9485" width="8.83203125" style="91"/>
    <col min="9486" max="9486" width="25" style="91" bestFit="1" customWidth="1"/>
    <col min="9487" max="9731" width="8.83203125" style="91"/>
    <col min="9732" max="9732" width="4.5" style="91" bestFit="1" customWidth="1"/>
    <col min="9733" max="9733" width="14.5" style="91" customWidth="1"/>
    <col min="9734" max="9734" width="21.08203125" style="91" customWidth="1"/>
    <col min="9735" max="9735" width="20.08203125" style="91" customWidth="1"/>
    <col min="9736" max="9738" width="14.5" style="91" customWidth="1"/>
    <col min="9739" max="9739" width="12.83203125" style="91" customWidth="1"/>
    <col min="9740" max="9741" width="8.83203125" style="91"/>
    <col min="9742" max="9742" width="25" style="91" bestFit="1" customWidth="1"/>
    <col min="9743" max="9987" width="8.83203125" style="91"/>
    <col min="9988" max="9988" width="4.5" style="91" bestFit="1" customWidth="1"/>
    <col min="9989" max="9989" width="14.5" style="91" customWidth="1"/>
    <col min="9990" max="9990" width="21.08203125" style="91" customWidth="1"/>
    <col min="9991" max="9991" width="20.08203125" style="91" customWidth="1"/>
    <col min="9992" max="9994" width="14.5" style="91" customWidth="1"/>
    <col min="9995" max="9995" width="12.83203125" style="91" customWidth="1"/>
    <col min="9996" max="9997" width="8.83203125" style="91"/>
    <col min="9998" max="9998" width="25" style="91" bestFit="1" customWidth="1"/>
    <col min="9999" max="10243" width="8.83203125" style="91"/>
    <col min="10244" max="10244" width="4.5" style="91" bestFit="1" customWidth="1"/>
    <col min="10245" max="10245" width="14.5" style="91" customWidth="1"/>
    <col min="10246" max="10246" width="21.08203125" style="91" customWidth="1"/>
    <col min="10247" max="10247" width="20.08203125" style="91" customWidth="1"/>
    <col min="10248" max="10250" width="14.5" style="91" customWidth="1"/>
    <col min="10251" max="10251" width="12.83203125" style="91" customWidth="1"/>
    <col min="10252" max="10253" width="8.83203125" style="91"/>
    <col min="10254" max="10254" width="25" style="91" bestFit="1" customWidth="1"/>
    <col min="10255" max="10499" width="8.83203125" style="91"/>
    <col min="10500" max="10500" width="4.5" style="91" bestFit="1" customWidth="1"/>
    <col min="10501" max="10501" width="14.5" style="91" customWidth="1"/>
    <col min="10502" max="10502" width="21.08203125" style="91" customWidth="1"/>
    <col min="10503" max="10503" width="20.08203125" style="91" customWidth="1"/>
    <col min="10504" max="10506" width="14.5" style="91" customWidth="1"/>
    <col min="10507" max="10507" width="12.83203125" style="91" customWidth="1"/>
    <col min="10508" max="10509" width="8.83203125" style="91"/>
    <col min="10510" max="10510" width="25" style="91" bestFit="1" customWidth="1"/>
    <col min="10511" max="10755" width="8.83203125" style="91"/>
    <col min="10756" max="10756" width="4.5" style="91" bestFit="1" customWidth="1"/>
    <col min="10757" max="10757" width="14.5" style="91" customWidth="1"/>
    <col min="10758" max="10758" width="21.08203125" style="91" customWidth="1"/>
    <col min="10759" max="10759" width="20.08203125" style="91" customWidth="1"/>
    <col min="10760" max="10762" width="14.5" style="91" customWidth="1"/>
    <col min="10763" max="10763" width="12.83203125" style="91" customWidth="1"/>
    <col min="10764" max="10765" width="8.83203125" style="91"/>
    <col min="10766" max="10766" width="25" style="91" bestFit="1" customWidth="1"/>
    <col min="10767" max="11011" width="8.83203125" style="91"/>
    <col min="11012" max="11012" width="4.5" style="91" bestFit="1" customWidth="1"/>
    <col min="11013" max="11013" width="14.5" style="91" customWidth="1"/>
    <col min="11014" max="11014" width="21.08203125" style="91" customWidth="1"/>
    <col min="11015" max="11015" width="20.08203125" style="91" customWidth="1"/>
    <col min="11016" max="11018" width="14.5" style="91" customWidth="1"/>
    <col min="11019" max="11019" width="12.83203125" style="91" customWidth="1"/>
    <col min="11020" max="11021" width="8.83203125" style="91"/>
    <col min="11022" max="11022" width="25" style="91" bestFit="1" customWidth="1"/>
    <col min="11023" max="11267" width="8.83203125" style="91"/>
    <col min="11268" max="11268" width="4.5" style="91" bestFit="1" customWidth="1"/>
    <col min="11269" max="11269" width="14.5" style="91" customWidth="1"/>
    <col min="11270" max="11270" width="21.08203125" style="91" customWidth="1"/>
    <col min="11271" max="11271" width="20.08203125" style="91" customWidth="1"/>
    <col min="11272" max="11274" width="14.5" style="91" customWidth="1"/>
    <col min="11275" max="11275" width="12.83203125" style="91" customWidth="1"/>
    <col min="11276" max="11277" width="8.83203125" style="91"/>
    <col min="11278" max="11278" width="25" style="91" bestFit="1" customWidth="1"/>
    <col min="11279" max="11523" width="8.83203125" style="91"/>
    <col min="11524" max="11524" width="4.5" style="91" bestFit="1" customWidth="1"/>
    <col min="11525" max="11525" width="14.5" style="91" customWidth="1"/>
    <col min="11526" max="11526" width="21.08203125" style="91" customWidth="1"/>
    <col min="11527" max="11527" width="20.08203125" style="91" customWidth="1"/>
    <col min="11528" max="11530" width="14.5" style="91" customWidth="1"/>
    <col min="11531" max="11531" width="12.83203125" style="91" customWidth="1"/>
    <col min="11532" max="11533" width="8.83203125" style="91"/>
    <col min="11534" max="11534" width="25" style="91" bestFit="1" customWidth="1"/>
    <col min="11535" max="11779" width="8.83203125" style="91"/>
    <col min="11780" max="11780" width="4.5" style="91" bestFit="1" customWidth="1"/>
    <col min="11781" max="11781" width="14.5" style="91" customWidth="1"/>
    <col min="11782" max="11782" width="21.08203125" style="91" customWidth="1"/>
    <col min="11783" max="11783" width="20.08203125" style="91" customWidth="1"/>
    <col min="11784" max="11786" width="14.5" style="91" customWidth="1"/>
    <col min="11787" max="11787" width="12.83203125" style="91" customWidth="1"/>
    <col min="11788" max="11789" width="8.83203125" style="91"/>
    <col min="11790" max="11790" width="25" style="91" bestFit="1" customWidth="1"/>
    <col min="11791" max="12035" width="8.83203125" style="91"/>
    <col min="12036" max="12036" width="4.5" style="91" bestFit="1" customWidth="1"/>
    <col min="12037" max="12037" width="14.5" style="91" customWidth="1"/>
    <col min="12038" max="12038" width="21.08203125" style="91" customWidth="1"/>
    <col min="12039" max="12039" width="20.08203125" style="91" customWidth="1"/>
    <col min="12040" max="12042" width="14.5" style="91" customWidth="1"/>
    <col min="12043" max="12043" width="12.83203125" style="91" customWidth="1"/>
    <col min="12044" max="12045" width="8.83203125" style="91"/>
    <col min="12046" max="12046" width="25" style="91" bestFit="1" customWidth="1"/>
    <col min="12047" max="12291" width="8.83203125" style="91"/>
    <col min="12292" max="12292" width="4.5" style="91" bestFit="1" customWidth="1"/>
    <col min="12293" max="12293" width="14.5" style="91" customWidth="1"/>
    <col min="12294" max="12294" width="21.08203125" style="91" customWidth="1"/>
    <col min="12295" max="12295" width="20.08203125" style="91" customWidth="1"/>
    <col min="12296" max="12298" width="14.5" style="91" customWidth="1"/>
    <col min="12299" max="12299" width="12.83203125" style="91" customWidth="1"/>
    <col min="12300" max="12301" width="8.83203125" style="91"/>
    <col min="12302" max="12302" width="25" style="91" bestFit="1" customWidth="1"/>
    <col min="12303" max="12547" width="8.83203125" style="91"/>
    <col min="12548" max="12548" width="4.5" style="91" bestFit="1" customWidth="1"/>
    <col min="12549" max="12549" width="14.5" style="91" customWidth="1"/>
    <col min="12550" max="12550" width="21.08203125" style="91" customWidth="1"/>
    <col min="12551" max="12551" width="20.08203125" style="91" customWidth="1"/>
    <col min="12552" max="12554" width="14.5" style="91" customWidth="1"/>
    <col min="12555" max="12555" width="12.83203125" style="91" customWidth="1"/>
    <col min="12556" max="12557" width="8.83203125" style="91"/>
    <col min="12558" max="12558" width="25" style="91" bestFit="1" customWidth="1"/>
    <col min="12559" max="12803" width="8.83203125" style="91"/>
    <col min="12804" max="12804" width="4.5" style="91" bestFit="1" customWidth="1"/>
    <col min="12805" max="12805" width="14.5" style="91" customWidth="1"/>
    <col min="12806" max="12806" width="21.08203125" style="91" customWidth="1"/>
    <col min="12807" max="12807" width="20.08203125" style="91" customWidth="1"/>
    <col min="12808" max="12810" width="14.5" style="91" customWidth="1"/>
    <col min="12811" max="12811" width="12.83203125" style="91" customWidth="1"/>
    <col min="12812" max="12813" width="8.83203125" style="91"/>
    <col min="12814" max="12814" width="25" style="91" bestFit="1" customWidth="1"/>
    <col min="12815" max="13059" width="8.83203125" style="91"/>
    <col min="13060" max="13060" width="4.5" style="91" bestFit="1" customWidth="1"/>
    <col min="13061" max="13061" width="14.5" style="91" customWidth="1"/>
    <col min="13062" max="13062" width="21.08203125" style="91" customWidth="1"/>
    <col min="13063" max="13063" width="20.08203125" style="91" customWidth="1"/>
    <col min="13064" max="13066" width="14.5" style="91" customWidth="1"/>
    <col min="13067" max="13067" width="12.83203125" style="91" customWidth="1"/>
    <col min="13068" max="13069" width="8.83203125" style="91"/>
    <col min="13070" max="13070" width="25" style="91" bestFit="1" customWidth="1"/>
    <col min="13071" max="13315" width="8.83203125" style="91"/>
    <col min="13316" max="13316" width="4.5" style="91" bestFit="1" customWidth="1"/>
    <col min="13317" max="13317" width="14.5" style="91" customWidth="1"/>
    <col min="13318" max="13318" width="21.08203125" style="91" customWidth="1"/>
    <col min="13319" max="13319" width="20.08203125" style="91" customWidth="1"/>
    <col min="13320" max="13322" width="14.5" style="91" customWidth="1"/>
    <col min="13323" max="13323" width="12.83203125" style="91" customWidth="1"/>
    <col min="13324" max="13325" width="8.83203125" style="91"/>
    <col min="13326" max="13326" width="25" style="91" bestFit="1" customWidth="1"/>
    <col min="13327" max="13571" width="8.83203125" style="91"/>
    <col min="13572" max="13572" width="4.5" style="91" bestFit="1" customWidth="1"/>
    <col min="13573" max="13573" width="14.5" style="91" customWidth="1"/>
    <col min="13574" max="13574" width="21.08203125" style="91" customWidth="1"/>
    <col min="13575" max="13575" width="20.08203125" style="91" customWidth="1"/>
    <col min="13576" max="13578" width="14.5" style="91" customWidth="1"/>
    <col min="13579" max="13579" width="12.83203125" style="91" customWidth="1"/>
    <col min="13580" max="13581" width="8.83203125" style="91"/>
    <col min="13582" max="13582" width="25" style="91" bestFit="1" customWidth="1"/>
    <col min="13583" max="13827" width="8.83203125" style="91"/>
    <col min="13828" max="13828" width="4.5" style="91" bestFit="1" customWidth="1"/>
    <col min="13829" max="13829" width="14.5" style="91" customWidth="1"/>
    <col min="13830" max="13830" width="21.08203125" style="91" customWidth="1"/>
    <col min="13831" max="13831" width="20.08203125" style="91" customWidth="1"/>
    <col min="13832" max="13834" width="14.5" style="91" customWidth="1"/>
    <col min="13835" max="13835" width="12.83203125" style="91" customWidth="1"/>
    <col min="13836" max="13837" width="8.83203125" style="91"/>
    <col min="13838" max="13838" width="25" style="91" bestFit="1" customWidth="1"/>
    <col min="13839" max="14083" width="8.83203125" style="91"/>
    <col min="14084" max="14084" width="4.5" style="91" bestFit="1" customWidth="1"/>
    <col min="14085" max="14085" width="14.5" style="91" customWidth="1"/>
    <col min="14086" max="14086" width="21.08203125" style="91" customWidth="1"/>
    <col min="14087" max="14087" width="20.08203125" style="91" customWidth="1"/>
    <col min="14088" max="14090" width="14.5" style="91" customWidth="1"/>
    <col min="14091" max="14091" width="12.83203125" style="91" customWidth="1"/>
    <col min="14092" max="14093" width="8.83203125" style="91"/>
    <col min="14094" max="14094" width="25" style="91" bestFit="1" customWidth="1"/>
    <col min="14095" max="14339" width="8.83203125" style="91"/>
    <col min="14340" max="14340" width="4.5" style="91" bestFit="1" customWidth="1"/>
    <col min="14341" max="14341" width="14.5" style="91" customWidth="1"/>
    <col min="14342" max="14342" width="21.08203125" style="91" customWidth="1"/>
    <col min="14343" max="14343" width="20.08203125" style="91" customWidth="1"/>
    <col min="14344" max="14346" width="14.5" style="91" customWidth="1"/>
    <col min="14347" max="14347" width="12.83203125" style="91" customWidth="1"/>
    <col min="14348" max="14349" width="8.83203125" style="91"/>
    <col min="14350" max="14350" width="25" style="91" bestFit="1" customWidth="1"/>
    <col min="14351" max="14595" width="8.83203125" style="91"/>
    <col min="14596" max="14596" width="4.5" style="91" bestFit="1" customWidth="1"/>
    <col min="14597" max="14597" width="14.5" style="91" customWidth="1"/>
    <col min="14598" max="14598" width="21.08203125" style="91" customWidth="1"/>
    <col min="14599" max="14599" width="20.08203125" style="91" customWidth="1"/>
    <col min="14600" max="14602" width="14.5" style="91" customWidth="1"/>
    <col min="14603" max="14603" width="12.83203125" style="91" customWidth="1"/>
    <col min="14604" max="14605" width="8.83203125" style="91"/>
    <col min="14606" max="14606" width="25" style="91" bestFit="1" customWidth="1"/>
    <col min="14607" max="14851" width="8.83203125" style="91"/>
    <col min="14852" max="14852" width="4.5" style="91" bestFit="1" customWidth="1"/>
    <col min="14853" max="14853" width="14.5" style="91" customWidth="1"/>
    <col min="14854" max="14854" width="21.08203125" style="91" customWidth="1"/>
    <col min="14855" max="14855" width="20.08203125" style="91" customWidth="1"/>
    <col min="14856" max="14858" width="14.5" style="91" customWidth="1"/>
    <col min="14859" max="14859" width="12.83203125" style="91" customWidth="1"/>
    <col min="14860" max="14861" width="8.83203125" style="91"/>
    <col min="14862" max="14862" width="25" style="91" bestFit="1" customWidth="1"/>
    <col min="14863" max="15107" width="8.83203125" style="91"/>
    <col min="15108" max="15108" width="4.5" style="91" bestFit="1" customWidth="1"/>
    <col min="15109" max="15109" width="14.5" style="91" customWidth="1"/>
    <col min="15110" max="15110" width="21.08203125" style="91" customWidth="1"/>
    <col min="15111" max="15111" width="20.08203125" style="91" customWidth="1"/>
    <col min="15112" max="15114" width="14.5" style="91" customWidth="1"/>
    <col min="15115" max="15115" width="12.83203125" style="91" customWidth="1"/>
    <col min="15116" max="15117" width="8.83203125" style="91"/>
    <col min="15118" max="15118" width="25" style="91" bestFit="1" customWidth="1"/>
    <col min="15119" max="15363" width="8.83203125" style="91"/>
    <col min="15364" max="15364" width="4.5" style="91" bestFit="1" customWidth="1"/>
    <col min="15365" max="15365" width="14.5" style="91" customWidth="1"/>
    <col min="15366" max="15366" width="21.08203125" style="91" customWidth="1"/>
    <col min="15367" max="15367" width="20.08203125" style="91" customWidth="1"/>
    <col min="15368" max="15370" width="14.5" style="91" customWidth="1"/>
    <col min="15371" max="15371" width="12.83203125" style="91" customWidth="1"/>
    <col min="15372" max="15373" width="8.83203125" style="91"/>
    <col min="15374" max="15374" width="25" style="91" bestFit="1" customWidth="1"/>
    <col min="15375" max="15619" width="8.83203125" style="91"/>
    <col min="15620" max="15620" width="4.5" style="91" bestFit="1" customWidth="1"/>
    <col min="15621" max="15621" width="14.5" style="91" customWidth="1"/>
    <col min="15622" max="15622" width="21.08203125" style="91" customWidth="1"/>
    <col min="15623" max="15623" width="20.08203125" style="91" customWidth="1"/>
    <col min="15624" max="15626" width="14.5" style="91" customWidth="1"/>
    <col min="15627" max="15627" width="12.83203125" style="91" customWidth="1"/>
    <col min="15628" max="15629" width="8.83203125" style="91"/>
    <col min="15630" max="15630" width="25" style="91" bestFit="1" customWidth="1"/>
    <col min="15631" max="15875" width="8.83203125" style="91"/>
    <col min="15876" max="15876" width="4.5" style="91" bestFit="1" customWidth="1"/>
    <col min="15877" max="15877" width="14.5" style="91" customWidth="1"/>
    <col min="15878" max="15878" width="21.08203125" style="91" customWidth="1"/>
    <col min="15879" max="15879" width="20.08203125" style="91" customWidth="1"/>
    <col min="15880" max="15882" width="14.5" style="91" customWidth="1"/>
    <col min="15883" max="15883" width="12.83203125" style="91" customWidth="1"/>
    <col min="15884" max="15885" width="8.83203125" style="91"/>
    <col min="15886" max="15886" width="25" style="91" bestFit="1" customWidth="1"/>
    <col min="15887" max="16131" width="8.83203125" style="91"/>
    <col min="16132" max="16132" width="4.5" style="91" bestFit="1" customWidth="1"/>
    <col min="16133" max="16133" width="14.5" style="91" customWidth="1"/>
    <col min="16134" max="16134" width="21.08203125" style="91" customWidth="1"/>
    <col min="16135" max="16135" width="20.08203125" style="91" customWidth="1"/>
    <col min="16136" max="16138" width="14.5" style="91" customWidth="1"/>
    <col min="16139" max="16139" width="12.83203125" style="91" customWidth="1"/>
    <col min="16140" max="16141" width="8.83203125" style="91"/>
    <col min="16142" max="16142" width="25" style="91" bestFit="1" customWidth="1"/>
    <col min="16143" max="16384" width="8.83203125" style="91"/>
  </cols>
  <sheetData>
    <row r="1" spans="1:15" ht="39" customHeight="1">
      <c r="A1" s="172" t="s">
        <v>45</v>
      </c>
      <c r="B1" s="174" t="s">
        <v>46</v>
      </c>
      <c r="C1" s="176" t="s">
        <v>47</v>
      </c>
      <c r="D1" s="178" t="s">
        <v>48</v>
      </c>
      <c r="E1" s="179"/>
      <c r="F1" s="179"/>
      <c r="G1" s="179"/>
      <c r="H1" s="179"/>
      <c r="I1" s="179"/>
      <c r="J1" s="179"/>
      <c r="K1" s="179"/>
      <c r="L1" s="179"/>
      <c r="M1" s="179"/>
      <c r="N1" s="179"/>
      <c r="O1" s="180" t="s">
        <v>49</v>
      </c>
    </row>
    <row r="2" spans="1:15" ht="27.65" customHeight="1">
      <c r="A2" s="173"/>
      <c r="B2" s="175"/>
      <c r="C2" s="177"/>
      <c r="D2" s="149">
        <v>46174</v>
      </c>
      <c r="E2" s="149">
        <v>46175</v>
      </c>
      <c r="F2" s="149">
        <v>46176</v>
      </c>
      <c r="G2" s="149">
        <v>46177</v>
      </c>
      <c r="H2" s="149">
        <v>46178</v>
      </c>
      <c r="I2" s="149">
        <v>46179</v>
      </c>
      <c r="J2" s="149">
        <v>46180</v>
      </c>
      <c r="K2" s="149">
        <v>46181</v>
      </c>
      <c r="L2" s="149">
        <v>46182</v>
      </c>
      <c r="M2" s="149">
        <v>46183</v>
      </c>
      <c r="N2" s="149">
        <v>46184</v>
      </c>
      <c r="O2" s="181"/>
    </row>
    <row r="3" spans="1:15" ht="56.15" customHeight="1">
      <c r="A3" s="92">
        <v>1</v>
      </c>
      <c r="B3" s="92" t="s">
        <v>220</v>
      </c>
      <c r="C3" s="92" t="s">
        <v>221</v>
      </c>
      <c r="D3" s="146" t="s">
        <v>222</v>
      </c>
      <c r="E3" s="147" t="s">
        <v>223</v>
      </c>
      <c r="F3" s="147" t="s">
        <v>224</v>
      </c>
      <c r="G3" s="147" t="s">
        <v>224</v>
      </c>
      <c r="H3" s="147" t="s">
        <v>224</v>
      </c>
      <c r="I3" s="147" t="s">
        <v>224</v>
      </c>
      <c r="J3" s="147" t="s">
        <v>224</v>
      </c>
      <c r="K3" s="147" t="s">
        <v>224</v>
      </c>
      <c r="L3" s="147" t="s">
        <v>224</v>
      </c>
      <c r="M3" s="147" t="s">
        <v>224</v>
      </c>
      <c r="N3" s="147" t="s">
        <v>225</v>
      </c>
      <c r="O3" s="92"/>
    </row>
    <row r="4" spans="1:15" ht="56.15" customHeight="1">
      <c r="A4" s="92">
        <v>2</v>
      </c>
      <c r="B4" s="92" t="s">
        <v>220</v>
      </c>
      <c r="C4" s="92" t="s">
        <v>226</v>
      </c>
      <c r="D4" s="146" t="s">
        <v>222</v>
      </c>
      <c r="E4" s="147" t="s">
        <v>223</v>
      </c>
      <c r="F4" s="147" t="s">
        <v>224</v>
      </c>
      <c r="G4" s="147" t="s">
        <v>224</v>
      </c>
      <c r="H4" s="147" t="s">
        <v>224</v>
      </c>
      <c r="I4" s="147" t="s">
        <v>224</v>
      </c>
      <c r="J4" s="147" t="s">
        <v>224</v>
      </c>
      <c r="K4" s="147" t="s">
        <v>224</v>
      </c>
      <c r="L4" s="147" t="s">
        <v>224</v>
      </c>
      <c r="M4" s="147" t="s">
        <v>224</v>
      </c>
      <c r="N4" s="147" t="s">
        <v>225</v>
      </c>
      <c r="O4" s="92"/>
    </row>
    <row r="5" spans="1:15" ht="56.15" customHeight="1">
      <c r="A5" s="92">
        <v>3</v>
      </c>
      <c r="B5" s="92" t="s">
        <v>220</v>
      </c>
      <c r="C5" s="92" t="s">
        <v>227</v>
      </c>
      <c r="D5" s="146" t="s">
        <v>222</v>
      </c>
      <c r="E5" s="147" t="s">
        <v>223</v>
      </c>
      <c r="F5" s="147" t="s">
        <v>224</v>
      </c>
      <c r="G5" s="147" t="s">
        <v>224</v>
      </c>
      <c r="H5" s="147" t="s">
        <v>224</v>
      </c>
      <c r="I5" s="147" t="s">
        <v>224</v>
      </c>
      <c r="J5" s="147" t="s">
        <v>224</v>
      </c>
      <c r="K5" s="147" t="s">
        <v>224</v>
      </c>
      <c r="L5" s="147" t="s">
        <v>224</v>
      </c>
      <c r="M5" s="147" t="s">
        <v>224</v>
      </c>
      <c r="N5" s="147" t="s">
        <v>225</v>
      </c>
      <c r="O5" s="92"/>
    </row>
    <row r="6" spans="1:15" ht="56.15" customHeight="1">
      <c r="A6" s="92">
        <v>4</v>
      </c>
      <c r="B6" s="92" t="s">
        <v>220</v>
      </c>
      <c r="C6" s="92" t="s">
        <v>228</v>
      </c>
      <c r="D6" s="146" t="s">
        <v>222</v>
      </c>
      <c r="E6" s="147" t="s">
        <v>223</v>
      </c>
      <c r="F6" s="147" t="s">
        <v>224</v>
      </c>
      <c r="G6" s="147" t="s">
        <v>224</v>
      </c>
      <c r="H6" s="147" t="s">
        <v>224</v>
      </c>
      <c r="I6" s="147" t="s">
        <v>224</v>
      </c>
      <c r="J6" s="147" t="s">
        <v>224</v>
      </c>
      <c r="K6" s="147" t="s">
        <v>224</v>
      </c>
      <c r="L6" s="147" t="s">
        <v>224</v>
      </c>
      <c r="M6" s="147" t="s">
        <v>224</v>
      </c>
      <c r="N6" s="147" t="s">
        <v>225</v>
      </c>
      <c r="O6" s="92"/>
    </row>
    <row r="7" spans="1:15" ht="56.15" customHeight="1">
      <c r="A7" s="92">
        <v>5</v>
      </c>
      <c r="B7" s="92" t="s">
        <v>220</v>
      </c>
      <c r="C7" s="92" t="s">
        <v>229</v>
      </c>
      <c r="D7" s="146" t="s">
        <v>222</v>
      </c>
      <c r="E7" s="147" t="s">
        <v>223</v>
      </c>
      <c r="F7" s="147" t="s">
        <v>224</v>
      </c>
      <c r="G7" s="147" t="s">
        <v>224</v>
      </c>
      <c r="H7" s="147" t="s">
        <v>224</v>
      </c>
      <c r="I7" s="147" t="s">
        <v>224</v>
      </c>
      <c r="J7" s="147" t="s">
        <v>224</v>
      </c>
      <c r="K7" s="147" t="s">
        <v>224</v>
      </c>
      <c r="L7" s="147" t="s">
        <v>224</v>
      </c>
      <c r="M7" s="147" t="s">
        <v>224</v>
      </c>
      <c r="N7" s="147" t="s">
        <v>225</v>
      </c>
      <c r="O7" s="92"/>
    </row>
    <row r="8" spans="1:15" ht="56.5" customHeight="1">
      <c r="A8" s="92">
        <v>6</v>
      </c>
      <c r="B8" s="92" t="s">
        <v>220</v>
      </c>
      <c r="C8" s="92" t="s">
        <v>229</v>
      </c>
      <c r="D8" s="146" t="s">
        <v>222</v>
      </c>
      <c r="E8" s="147" t="s">
        <v>223</v>
      </c>
      <c r="F8" s="147" t="s">
        <v>224</v>
      </c>
      <c r="G8" s="147" t="s">
        <v>224</v>
      </c>
      <c r="H8" s="147" t="s">
        <v>224</v>
      </c>
      <c r="I8" s="147" t="s">
        <v>224</v>
      </c>
      <c r="J8" s="147" t="s">
        <v>224</v>
      </c>
      <c r="K8" s="147" t="s">
        <v>224</v>
      </c>
      <c r="L8" s="147" t="s">
        <v>224</v>
      </c>
      <c r="M8" s="147" t="s">
        <v>224</v>
      </c>
      <c r="N8" s="147" t="s">
        <v>225</v>
      </c>
      <c r="O8" s="92"/>
    </row>
    <row r="9" spans="1:15" ht="56.5" customHeight="1">
      <c r="A9" s="92">
        <v>7</v>
      </c>
      <c r="B9" s="92" t="s">
        <v>220</v>
      </c>
      <c r="C9" s="92" t="s">
        <v>230</v>
      </c>
      <c r="D9" s="146" t="s">
        <v>222</v>
      </c>
      <c r="E9" s="147" t="s">
        <v>223</v>
      </c>
      <c r="F9" s="147" t="s">
        <v>224</v>
      </c>
      <c r="G9" s="147" t="s">
        <v>224</v>
      </c>
      <c r="H9" s="147" t="s">
        <v>224</v>
      </c>
      <c r="I9" s="147" t="s">
        <v>224</v>
      </c>
      <c r="J9" s="147" t="s">
        <v>224</v>
      </c>
      <c r="K9" s="147" t="s">
        <v>224</v>
      </c>
      <c r="L9" s="147" t="s">
        <v>224</v>
      </c>
      <c r="M9" s="147" t="s">
        <v>224</v>
      </c>
      <c r="N9" s="147" t="s">
        <v>225</v>
      </c>
      <c r="O9" s="92"/>
    </row>
    <row r="10" spans="1:15" ht="56.5" customHeight="1">
      <c r="A10" s="92">
        <v>8</v>
      </c>
      <c r="B10" s="92" t="s">
        <v>231</v>
      </c>
      <c r="C10" s="92" t="s">
        <v>232</v>
      </c>
      <c r="D10" s="146" t="s">
        <v>222</v>
      </c>
      <c r="E10" s="147" t="s">
        <v>223</v>
      </c>
      <c r="F10" s="147" t="s">
        <v>224</v>
      </c>
      <c r="G10" s="147" t="s">
        <v>224</v>
      </c>
      <c r="H10" s="147" t="s">
        <v>224</v>
      </c>
      <c r="I10" s="147" t="s">
        <v>224</v>
      </c>
      <c r="J10" s="147" t="s">
        <v>224</v>
      </c>
      <c r="K10" s="147" t="s">
        <v>224</v>
      </c>
      <c r="L10" s="147" t="s">
        <v>224</v>
      </c>
      <c r="M10" s="147" t="s">
        <v>224</v>
      </c>
      <c r="N10" s="147" t="s">
        <v>225</v>
      </c>
      <c r="O10" s="92"/>
    </row>
  </sheetData>
  <mergeCells count="5">
    <mergeCell ref="A1:A2"/>
    <mergeCell ref="B1:B2"/>
    <mergeCell ref="C1:C2"/>
    <mergeCell ref="D1:N1"/>
    <mergeCell ref="O1:O2"/>
  </mergeCells>
  <phoneticPr fontId="3"/>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61B5-6023-4096-8E55-8C8FEFCB95C4}">
  <sheetPr>
    <tabColor theme="4" tint="0.59999389629810485"/>
  </sheetPr>
  <dimension ref="A1:M22"/>
  <sheetViews>
    <sheetView zoomScale="85" zoomScaleNormal="85" workbookViewId="0">
      <selection activeCell="I31" sqref="I31"/>
    </sheetView>
  </sheetViews>
  <sheetFormatPr defaultColWidth="11" defaultRowHeight="18"/>
  <cols>
    <col min="1" max="1" width="37.75" customWidth="1"/>
    <col min="2" max="2" width="17.08203125" bestFit="1" customWidth="1"/>
    <col min="3" max="3" width="25.33203125" bestFit="1" customWidth="1"/>
    <col min="4" max="4" width="34.5" bestFit="1" customWidth="1"/>
    <col min="5" max="5" width="36.25" customWidth="1"/>
    <col min="6" max="6" width="18.33203125" bestFit="1" customWidth="1"/>
    <col min="7" max="7" width="18.75" customWidth="1"/>
    <col min="8" max="8" width="30.75" bestFit="1" customWidth="1"/>
    <col min="9" max="9" width="35.75" customWidth="1"/>
    <col min="10" max="10" width="23.83203125" customWidth="1"/>
    <col min="11" max="11" width="31.58203125" customWidth="1"/>
    <col min="12" max="12" width="30.5" customWidth="1"/>
    <col min="13" max="13" width="38.83203125" customWidth="1"/>
  </cols>
  <sheetData>
    <row r="1" spans="1:13">
      <c r="A1" s="94" t="s">
        <v>233</v>
      </c>
      <c r="B1" s="95" t="s">
        <v>234</v>
      </c>
      <c r="C1" s="95" t="s">
        <v>235</v>
      </c>
      <c r="D1" s="95" t="s">
        <v>54</v>
      </c>
      <c r="E1" s="95" t="s">
        <v>236</v>
      </c>
      <c r="F1" s="96" t="s">
        <v>237</v>
      </c>
      <c r="G1" s="96" t="s">
        <v>238</v>
      </c>
      <c r="H1" s="96" t="s">
        <v>239</v>
      </c>
      <c r="I1" s="96" t="s">
        <v>240</v>
      </c>
      <c r="J1" s="143" t="s">
        <v>186</v>
      </c>
      <c r="K1" s="143" t="s">
        <v>201</v>
      </c>
      <c r="L1" s="143" t="s">
        <v>190</v>
      </c>
      <c r="M1" s="143" t="s">
        <v>241</v>
      </c>
    </row>
    <row r="2" spans="1:13">
      <c r="A2" s="97" t="s">
        <v>61</v>
      </c>
      <c r="B2" t="s">
        <v>242</v>
      </c>
      <c r="C2" t="s">
        <v>66</v>
      </c>
      <c r="D2" t="s">
        <v>243</v>
      </c>
      <c r="E2" t="s">
        <v>244</v>
      </c>
      <c r="F2" t="s">
        <v>242</v>
      </c>
      <c r="G2" t="s">
        <v>136</v>
      </c>
      <c r="H2" t="s">
        <v>243</v>
      </c>
      <c r="I2" t="s">
        <v>244</v>
      </c>
      <c r="J2" t="s">
        <v>245</v>
      </c>
      <c r="K2" t="s">
        <v>246</v>
      </c>
      <c r="L2" t="s">
        <v>191</v>
      </c>
      <c r="M2" t="s">
        <v>247</v>
      </c>
    </row>
    <row r="3" spans="1:13">
      <c r="A3" s="97" t="s">
        <v>65</v>
      </c>
      <c r="B3" t="s">
        <v>131</v>
      </c>
      <c r="C3" t="s">
        <v>77</v>
      </c>
      <c r="D3" t="s">
        <v>58</v>
      </c>
      <c r="E3" t="s">
        <v>248</v>
      </c>
      <c r="F3" t="s">
        <v>131</v>
      </c>
      <c r="G3" t="s">
        <v>249</v>
      </c>
      <c r="H3" t="s">
        <v>58</v>
      </c>
      <c r="I3" t="s">
        <v>150</v>
      </c>
      <c r="J3" t="s">
        <v>183</v>
      </c>
      <c r="K3" t="s">
        <v>187</v>
      </c>
      <c r="L3" t="s">
        <v>250</v>
      </c>
      <c r="M3" t="s">
        <v>251</v>
      </c>
    </row>
    <row r="4" spans="1:13">
      <c r="A4" s="97" t="s">
        <v>54</v>
      </c>
      <c r="B4" t="s">
        <v>62</v>
      </c>
      <c r="C4" t="s">
        <v>252</v>
      </c>
      <c r="D4" t="s">
        <v>55</v>
      </c>
      <c r="E4" t="s">
        <v>253</v>
      </c>
      <c r="F4" t="s">
        <v>62</v>
      </c>
      <c r="G4" t="s">
        <v>254</v>
      </c>
      <c r="H4" t="s">
        <v>55</v>
      </c>
      <c r="I4" t="s">
        <v>248</v>
      </c>
      <c r="J4" t="s">
        <v>255</v>
      </c>
      <c r="K4" t="s">
        <v>198</v>
      </c>
      <c r="L4" t="s">
        <v>256</v>
      </c>
      <c r="M4" t="s">
        <v>257</v>
      </c>
    </row>
    <row r="5" spans="1:13">
      <c r="A5" s="97" t="s">
        <v>86</v>
      </c>
      <c r="B5" t="s">
        <v>70</v>
      </c>
      <c r="C5" t="s">
        <v>258</v>
      </c>
      <c r="D5" t="s">
        <v>82</v>
      </c>
      <c r="E5" t="s">
        <v>259</v>
      </c>
      <c r="F5" t="s">
        <v>70</v>
      </c>
      <c r="G5" t="s">
        <v>260</v>
      </c>
      <c r="H5" t="s">
        <v>82</v>
      </c>
      <c r="I5" t="s">
        <v>253</v>
      </c>
      <c r="K5" t="s">
        <v>261</v>
      </c>
      <c r="M5" t="s">
        <v>262</v>
      </c>
    </row>
    <row r="6" spans="1:13">
      <c r="A6" s="98" t="s">
        <v>130</v>
      </c>
      <c r="C6" t="s">
        <v>263</v>
      </c>
      <c r="E6" t="s">
        <v>264</v>
      </c>
      <c r="G6" t="s">
        <v>265</v>
      </c>
      <c r="I6" t="s">
        <v>264</v>
      </c>
      <c r="K6" t="s">
        <v>202</v>
      </c>
      <c r="M6" t="s">
        <v>266</v>
      </c>
    </row>
    <row r="7" spans="1:13">
      <c r="A7" s="98" t="s">
        <v>135</v>
      </c>
      <c r="C7" t="s">
        <v>267</v>
      </c>
      <c r="E7" t="s">
        <v>87</v>
      </c>
      <c r="G7" t="s">
        <v>268</v>
      </c>
      <c r="I7" t="s">
        <v>87</v>
      </c>
      <c r="K7" t="s">
        <v>269</v>
      </c>
      <c r="M7" t="s">
        <v>82</v>
      </c>
    </row>
    <row r="8" spans="1:13">
      <c r="A8" s="98" t="s">
        <v>139</v>
      </c>
      <c r="C8" t="s">
        <v>270</v>
      </c>
      <c r="E8" t="s">
        <v>271</v>
      </c>
      <c r="G8" t="s">
        <v>144</v>
      </c>
      <c r="I8" t="s">
        <v>147</v>
      </c>
      <c r="K8" t="s">
        <v>272</v>
      </c>
      <c r="M8" t="s">
        <v>273</v>
      </c>
    </row>
    <row r="9" spans="1:13">
      <c r="A9" s="98" t="s">
        <v>146</v>
      </c>
      <c r="C9" t="s">
        <v>274</v>
      </c>
      <c r="E9" t="s">
        <v>275</v>
      </c>
      <c r="G9" t="s">
        <v>66</v>
      </c>
      <c r="I9" t="s">
        <v>275</v>
      </c>
      <c r="K9" t="s">
        <v>276</v>
      </c>
      <c r="M9" t="s">
        <v>277</v>
      </c>
    </row>
    <row r="10" spans="1:13">
      <c r="A10" s="143" t="s">
        <v>186</v>
      </c>
      <c r="B10" s="99"/>
      <c r="C10" t="s">
        <v>278</v>
      </c>
      <c r="E10" t="s">
        <v>82</v>
      </c>
      <c r="F10" s="99"/>
      <c r="G10" t="s">
        <v>279</v>
      </c>
      <c r="I10" t="s">
        <v>82</v>
      </c>
      <c r="K10" t="s">
        <v>280</v>
      </c>
    </row>
    <row r="11" spans="1:13">
      <c r="A11" s="143" t="s">
        <v>201</v>
      </c>
      <c r="C11" t="s">
        <v>281</v>
      </c>
      <c r="G11" t="s">
        <v>282</v>
      </c>
      <c r="K11" t="s">
        <v>283</v>
      </c>
    </row>
    <row r="12" spans="1:13">
      <c r="A12" s="143" t="s">
        <v>190</v>
      </c>
      <c r="C12" t="s">
        <v>284</v>
      </c>
      <c r="G12" t="s">
        <v>285</v>
      </c>
      <c r="K12" t="s">
        <v>251</v>
      </c>
    </row>
    <row r="13" spans="1:13">
      <c r="A13" s="143" t="s">
        <v>241</v>
      </c>
      <c r="C13" t="s">
        <v>286</v>
      </c>
      <c r="G13" t="s">
        <v>287</v>
      </c>
      <c r="K13" t="s">
        <v>288</v>
      </c>
    </row>
    <row r="14" spans="1:13">
      <c r="C14" t="s">
        <v>79</v>
      </c>
      <c r="G14" t="s">
        <v>289</v>
      </c>
      <c r="K14" t="s">
        <v>290</v>
      </c>
    </row>
    <row r="15" spans="1:13">
      <c r="C15" t="s">
        <v>291</v>
      </c>
      <c r="K15" t="s">
        <v>292</v>
      </c>
    </row>
    <row r="16" spans="1:13">
      <c r="C16" t="s">
        <v>293</v>
      </c>
      <c r="K16" t="s">
        <v>262</v>
      </c>
    </row>
    <row r="17" spans="3:11">
      <c r="C17" t="s">
        <v>282</v>
      </c>
      <c r="K17" t="s">
        <v>273</v>
      </c>
    </row>
    <row r="18" spans="3:11">
      <c r="C18" t="s">
        <v>285</v>
      </c>
      <c r="K18" t="s">
        <v>294</v>
      </c>
    </row>
    <row r="19" spans="3:11">
      <c r="C19" t="s">
        <v>287</v>
      </c>
      <c r="K19" t="s">
        <v>295</v>
      </c>
    </row>
    <row r="20" spans="3:11">
      <c r="C20" t="s">
        <v>289</v>
      </c>
      <c r="K20" t="s">
        <v>296</v>
      </c>
    </row>
    <row r="21" spans="3:11">
      <c r="K21" t="s">
        <v>297</v>
      </c>
    </row>
    <row r="22" spans="3:11">
      <c r="K22" t="s">
        <v>298</v>
      </c>
    </row>
  </sheetData>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08897-6B3F-4455-A5D8-E5E25102B5CA}">
  <sheetPr>
    <tabColor rgb="FF83CCEB"/>
    <pageSetUpPr fitToPage="1"/>
  </sheetPr>
  <dimension ref="B1:M61"/>
  <sheetViews>
    <sheetView zoomScale="85" zoomScaleNormal="85" workbookViewId="0"/>
  </sheetViews>
  <sheetFormatPr defaultColWidth="8.58203125" defaultRowHeight="13" outlineLevelCol="1"/>
  <cols>
    <col min="1" max="1" width="2.58203125" style="103" customWidth="1"/>
    <col min="2" max="2" width="4.08203125" style="103" bestFit="1" customWidth="1"/>
    <col min="3" max="3" width="27.08203125" style="103" bestFit="1" customWidth="1"/>
    <col min="4" max="4" width="34.58203125" style="103" customWidth="1"/>
    <col min="5" max="5" width="37.25" style="103" customWidth="1"/>
    <col min="6" max="6" width="28.83203125" style="103" customWidth="1"/>
    <col min="7" max="7" width="19.58203125" style="103" customWidth="1"/>
    <col min="8" max="8" width="15.58203125" style="105" customWidth="1"/>
    <col min="9" max="9" width="15.58203125" style="103" hidden="1" customWidth="1" outlineLevel="1"/>
    <col min="10" max="10" width="12.58203125" style="103" hidden="1" customWidth="1" outlineLevel="1"/>
    <col min="11" max="11" width="15.58203125" style="103" hidden="1" customWidth="1" outlineLevel="1"/>
    <col min="12" max="12" width="12.58203125" style="103" hidden="1" customWidth="1" outlineLevel="1"/>
    <col min="13" max="13" width="8.58203125" style="103" collapsed="1"/>
    <col min="14" max="16384" width="8.58203125" style="103"/>
  </cols>
  <sheetData>
    <row r="1" spans="2:8" ht="14">
      <c r="B1" s="171" t="s">
        <v>31</v>
      </c>
      <c r="C1" s="171"/>
      <c r="D1" s="171"/>
      <c r="E1" s="171"/>
      <c r="F1" s="171"/>
      <c r="G1" s="171"/>
      <c r="H1" s="171"/>
    </row>
    <row r="2" spans="2:8" ht="14">
      <c r="B2" s="102"/>
      <c r="C2" s="102"/>
      <c r="D2" s="102"/>
      <c r="E2" s="102"/>
      <c r="F2" s="102"/>
      <c r="G2" s="102"/>
      <c r="H2" s="102"/>
    </row>
    <row r="3" spans="2:8">
      <c r="B3" s="103" t="s">
        <v>32</v>
      </c>
      <c r="D3" s="104"/>
    </row>
    <row r="4" spans="2:8">
      <c r="B4" s="106" t="s">
        <v>33</v>
      </c>
      <c r="C4" s="106" t="s">
        <v>34</v>
      </c>
      <c r="D4" s="107" t="s">
        <v>35</v>
      </c>
      <c r="E4" s="106" t="s">
        <v>36</v>
      </c>
      <c r="F4" s="106" t="s">
        <v>37</v>
      </c>
      <c r="G4" s="106" t="s">
        <v>38</v>
      </c>
      <c r="H4" s="108" t="s">
        <v>39</v>
      </c>
    </row>
    <row r="5" spans="2:8" ht="19.5" customHeight="1">
      <c r="B5" s="109">
        <v>1</v>
      </c>
      <c r="C5" s="109"/>
      <c r="D5" s="110"/>
      <c r="E5" s="109"/>
      <c r="F5" s="109"/>
      <c r="G5" s="109"/>
      <c r="H5" s="111"/>
    </row>
    <row r="6" spans="2:8" ht="19.5" customHeight="1">
      <c r="B6" s="109">
        <v>2</v>
      </c>
      <c r="C6" s="109"/>
      <c r="D6" s="110"/>
      <c r="E6" s="109"/>
      <c r="F6" s="109"/>
      <c r="G6" s="109"/>
      <c r="H6" s="111"/>
    </row>
    <row r="7" spans="2:8" ht="19.5" customHeight="1">
      <c r="B7" s="109">
        <v>3</v>
      </c>
      <c r="C7" s="109"/>
      <c r="D7" s="110"/>
      <c r="E7" s="109"/>
      <c r="F7" s="109"/>
      <c r="G7" s="109"/>
      <c r="H7" s="111"/>
    </row>
    <row r="8" spans="2:8" ht="19.5" customHeight="1">
      <c r="B8" s="109">
        <v>4</v>
      </c>
      <c r="C8" s="112"/>
      <c r="D8" s="110"/>
      <c r="E8" s="109"/>
      <c r="F8" s="112"/>
      <c r="G8" s="112"/>
      <c r="H8" s="113"/>
    </row>
    <row r="9" spans="2:8" ht="19.5" customHeight="1">
      <c r="B9" s="109">
        <v>5</v>
      </c>
      <c r="C9" s="112"/>
      <c r="D9" s="110"/>
      <c r="E9" s="109"/>
      <c r="F9" s="112"/>
      <c r="G9" s="112"/>
      <c r="H9" s="113"/>
    </row>
    <row r="10" spans="2:8" ht="19.5" customHeight="1">
      <c r="B10" s="109">
        <v>6</v>
      </c>
      <c r="C10" s="112"/>
      <c r="D10" s="110"/>
      <c r="E10" s="109"/>
      <c r="F10" s="112"/>
      <c r="G10" s="112"/>
      <c r="H10" s="113"/>
    </row>
    <row r="11" spans="2:8" ht="19.5" customHeight="1">
      <c r="B11" s="109">
        <v>7</v>
      </c>
      <c r="C11" s="109"/>
      <c r="D11" s="110"/>
      <c r="E11" s="109"/>
      <c r="F11" s="109"/>
      <c r="G11" s="109"/>
      <c r="H11" s="111"/>
    </row>
    <row r="12" spans="2:8" ht="19.5" customHeight="1">
      <c r="B12" s="109">
        <v>8</v>
      </c>
      <c r="C12" s="109"/>
      <c r="D12" s="110"/>
      <c r="E12" s="109"/>
      <c r="F12" s="109"/>
      <c r="G12" s="109"/>
      <c r="H12" s="111"/>
    </row>
    <row r="13" spans="2:8" ht="19.5" customHeight="1">
      <c r="B13" s="109">
        <v>9</v>
      </c>
      <c r="C13" s="109"/>
      <c r="D13" s="110"/>
      <c r="E13" s="109"/>
      <c r="F13" s="109"/>
      <c r="G13" s="109"/>
      <c r="H13" s="111"/>
    </row>
    <row r="14" spans="2:8" ht="19.5" customHeight="1">
      <c r="B14" s="109">
        <v>10</v>
      </c>
      <c r="C14" s="109"/>
      <c r="D14" s="110"/>
      <c r="E14" s="109"/>
      <c r="F14" s="109"/>
      <c r="G14" s="109"/>
      <c r="H14" s="111"/>
    </row>
    <row r="15" spans="2:8">
      <c r="D15" s="104"/>
      <c r="E15" s="104"/>
      <c r="F15" s="104"/>
      <c r="G15" s="114" t="s">
        <v>40</v>
      </c>
      <c r="H15" s="115">
        <f>SUM(H5:H14)</f>
        <v>0</v>
      </c>
    </row>
    <row r="16" spans="2:8">
      <c r="D16" s="104"/>
      <c r="H16" s="116"/>
    </row>
    <row r="17" spans="2:8">
      <c r="B17" s="103" t="s">
        <v>41</v>
      </c>
      <c r="D17" s="104"/>
    </row>
    <row r="18" spans="2:8">
      <c r="B18" s="106" t="s">
        <v>33</v>
      </c>
      <c r="C18" s="106" t="s">
        <v>34</v>
      </c>
      <c r="D18" s="107" t="s">
        <v>35</v>
      </c>
      <c r="E18" s="106" t="s">
        <v>36</v>
      </c>
      <c r="F18" s="106" t="s">
        <v>37</v>
      </c>
      <c r="G18" s="106" t="s">
        <v>38</v>
      </c>
      <c r="H18" s="108" t="s">
        <v>39</v>
      </c>
    </row>
    <row r="19" spans="2:8" ht="18.649999999999999" customHeight="1">
      <c r="B19" s="109">
        <v>1</v>
      </c>
      <c r="C19" s="109"/>
      <c r="D19" s="110"/>
      <c r="E19" s="109"/>
      <c r="F19" s="109"/>
      <c r="G19" s="109"/>
      <c r="H19" s="111"/>
    </row>
    <row r="20" spans="2:8" ht="18.649999999999999" customHeight="1">
      <c r="B20" s="109">
        <v>2</v>
      </c>
      <c r="C20" s="109"/>
      <c r="D20" s="110"/>
      <c r="E20" s="109"/>
      <c r="F20" s="109"/>
      <c r="G20" s="109"/>
      <c r="H20" s="111"/>
    </row>
    <row r="21" spans="2:8" ht="18.649999999999999" customHeight="1">
      <c r="B21" s="109">
        <v>3</v>
      </c>
      <c r="C21" s="109"/>
      <c r="D21" s="110"/>
      <c r="E21" s="109"/>
      <c r="F21" s="109"/>
      <c r="G21" s="109"/>
      <c r="H21" s="111"/>
    </row>
    <row r="22" spans="2:8" ht="18.649999999999999" customHeight="1">
      <c r="B22" s="109">
        <v>4</v>
      </c>
      <c r="C22" s="112"/>
      <c r="D22" s="110"/>
      <c r="E22" s="109"/>
      <c r="F22" s="112"/>
      <c r="G22" s="112"/>
      <c r="H22" s="113"/>
    </row>
    <row r="23" spans="2:8" ht="18.649999999999999" customHeight="1">
      <c r="B23" s="109">
        <v>5</v>
      </c>
      <c r="C23" s="112"/>
      <c r="D23" s="110"/>
      <c r="E23" s="109"/>
      <c r="F23" s="112"/>
      <c r="G23" s="112"/>
      <c r="H23" s="113"/>
    </row>
    <row r="24" spans="2:8" ht="18.649999999999999" customHeight="1">
      <c r="B24" s="109">
        <v>6</v>
      </c>
      <c r="C24" s="112"/>
      <c r="D24" s="110"/>
      <c r="E24" s="109"/>
      <c r="F24" s="112"/>
      <c r="G24" s="112"/>
      <c r="H24" s="113"/>
    </row>
    <row r="25" spans="2:8" ht="18.649999999999999" customHeight="1">
      <c r="B25" s="109">
        <v>7</v>
      </c>
      <c r="C25" s="109"/>
      <c r="D25" s="110"/>
      <c r="E25" s="109"/>
      <c r="F25" s="109"/>
      <c r="G25" s="109"/>
      <c r="H25" s="111"/>
    </row>
    <row r="26" spans="2:8" ht="18.649999999999999" customHeight="1">
      <c r="B26" s="109">
        <v>8</v>
      </c>
      <c r="C26" s="109"/>
      <c r="D26" s="110"/>
      <c r="E26" s="109"/>
      <c r="F26" s="109"/>
      <c r="G26" s="109"/>
      <c r="H26" s="111"/>
    </row>
    <row r="27" spans="2:8" ht="18.649999999999999" customHeight="1">
      <c r="B27" s="109">
        <v>9</v>
      </c>
      <c r="C27" s="109"/>
      <c r="D27" s="110"/>
      <c r="E27" s="109"/>
      <c r="F27" s="109"/>
      <c r="G27" s="109"/>
      <c r="H27" s="111"/>
    </row>
    <row r="28" spans="2:8" ht="18.649999999999999" customHeight="1">
      <c r="B28" s="109">
        <v>10</v>
      </c>
      <c r="C28" s="109"/>
      <c r="D28" s="110"/>
      <c r="E28" s="109"/>
      <c r="F28" s="109"/>
      <c r="G28" s="109"/>
      <c r="H28" s="111"/>
    </row>
    <row r="29" spans="2:8">
      <c r="D29" s="104"/>
      <c r="E29" s="104"/>
      <c r="F29" s="104"/>
      <c r="G29" s="114" t="s">
        <v>40</v>
      </c>
      <c r="H29" s="115">
        <f>SUM(H19:H28)</f>
        <v>0</v>
      </c>
    </row>
    <row r="30" spans="2:8">
      <c r="D30" s="104"/>
      <c r="H30" s="116"/>
    </row>
    <row r="31" spans="2:8">
      <c r="B31" s="103" t="s">
        <v>42</v>
      </c>
      <c r="D31" s="104"/>
    </row>
    <row r="32" spans="2:8">
      <c r="B32" s="106" t="s">
        <v>33</v>
      </c>
      <c r="C32" s="106" t="s">
        <v>34</v>
      </c>
      <c r="D32" s="107" t="s">
        <v>35</v>
      </c>
      <c r="E32" s="106" t="s">
        <v>36</v>
      </c>
      <c r="F32" s="106" t="s">
        <v>37</v>
      </c>
      <c r="G32" s="106" t="s">
        <v>38</v>
      </c>
      <c r="H32" s="108" t="s">
        <v>39</v>
      </c>
    </row>
    <row r="33" spans="2:8" ht="18.649999999999999" customHeight="1">
      <c r="B33" s="109">
        <v>1</v>
      </c>
      <c r="C33" s="109"/>
      <c r="D33" s="110"/>
      <c r="E33" s="109"/>
      <c r="F33" s="109"/>
      <c r="G33" s="109"/>
      <c r="H33" s="111"/>
    </row>
    <row r="34" spans="2:8" ht="18.649999999999999" customHeight="1">
      <c r="B34" s="109">
        <v>2</v>
      </c>
      <c r="C34" s="109"/>
      <c r="D34" s="110"/>
      <c r="E34" s="109"/>
      <c r="F34" s="109"/>
      <c r="G34" s="109"/>
      <c r="H34" s="111"/>
    </row>
    <row r="35" spans="2:8" ht="18.649999999999999" customHeight="1">
      <c r="B35" s="109">
        <v>3</v>
      </c>
      <c r="C35" s="109"/>
      <c r="D35" s="110"/>
      <c r="E35" s="109"/>
      <c r="F35" s="109"/>
      <c r="G35" s="109"/>
      <c r="H35" s="111"/>
    </row>
    <row r="36" spans="2:8" ht="18.649999999999999" customHeight="1">
      <c r="B36" s="109">
        <v>4</v>
      </c>
      <c r="C36" s="112"/>
      <c r="D36" s="110"/>
      <c r="E36" s="109"/>
      <c r="F36" s="112"/>
      <c r="G36" s="112"/>
      <c r="H36" s="113"/>
    </row>
    <row r="37" spans="2:8" ht="18.649999999999999" customHeight="1">
      <c r="B37" s="109">
        <v>5</v>
      </c>
      <c r="C37" s="112"/>
      <c r="D37" s="110"/>
      <c r="E37" s="109"/>
      <c r="F37" s="112"/>
      <c r="G37" s="112"/>
      <c r="H37" s="113"/>
    </row>
    <row r="38" spans="2:8" ht="18.649999999999999" customHeight="1">
      <c r="B38" s="109">
        <v>6</v>
      </c>
      <c r="C38" s="112"/>
      <c r="D38" s="110"/>
      <c r="E38" s="109"/>
      <c r="F38" s="112"/>
      <c r="G38" s="112"/>
      <c r="H38" s="113"/>
    </row>
    <row r="39" spans="2:8" ht="18.649999999999999" customHeight="1">
      <c r="B39" s="109">
        <v>7</v>
      </c>
      <c r="C39" s="109"/>
      <c r="D39" s="110"/>
      <c r="E39" s="109"/>
      <c r="F39" s="109"/>
      <c r="G39" s="109"/>
      <c r="H39" s="111"/>
    </row>
    <row r="40" spans="2:8" ht="18.649999999999999" customHeight="1">
      <c r="B40" s="109">
        <v>8</v>
      </c>
      <c r="C40" s="109"/>
      <c r="D40" s="110"/>
      <c r="E40" s="109"/>
      <c r="F40" s="109"/>
      <c r="G40" s="109"/>
      <c r="H40" s="111"/>
    </row>
    <row r="41" spans="2:8" ht="18.649999999999999" customHeight="1">
      <c r="B41" s="109">
        <v>9</v>
      </c>
      <c r="C41" s="109"/>
      <c r="D41" s="110"/>
      <c r="E41" s="109"/>
      <c r="F41" s="109"/>
      <c r="G41" s="109"/>
      <c r="H41" s="111"/>
    </row>
    <row r="42" spans="2:8" ht="18.649999999999999" customHeight="1">
      <c r="B42" s="109">
        <v>10</v>
      </c>
      <c r="C42" s="109"/>
      <c r="D42" s="110"/>
      <c r="E42" s="109"/>
      <c r="F42" s="109"/>
      <c r="G42" s="109"/>
      <c r="H42" s="111"/>
    </row>
    <row r="43" spans="2:8">
      <c r="D43" s="104"/>
      <c r="E43" s="104"/>
      <c r="F43" s="104"/>
      <c r="G43" s="114" t="s">
        <v>40</v>
      </c>
      <c r="H43" s="115">
        <f>SUM(H33:H42)</f>
        <v>0</v>
      </c>
    </row>
    <row r="44" spans="2:8">
      <c r="D44" s="104"/>
      <c r="H44" s="116"/>
    </row>
    <row r="45" spans="2:8">
      <c r="B45" s="103" t="s">
        <v>43</v>
      </c>
      <c r="D45" s="104"/>
    </row>
    <row r="46" spans="2:8">
      <c r="B46" s="106" t="s">
        <v>33</v>
      </c>
      <c r="C46" s="106" t="s">
        <v>34</v>
      </c>
      <c r="D46" s="107" t="s">
        <v>35</v>
      </c>
      <c r="E46" s="106" t="s">
        <v>36</v>
      </c>
      <c r="F46" s="106" t="s">
        <v>37</v>
      </c>
      <c r="G46" s="106" t="s">
        <v>38</v>
      </c>
      <c r="H46" s="108" t="s">
        <v>39</v>
      </c>
    </row>
    <row r="47" spans="2:8" ht="18.649999999999999" customHeight="1">
      <c r="B47" s="109">
        <v>1</v>
      </c>
      <c r="C47" s="109"/>
      <c r="D47" s="110"/>
      <c r="E47" s="109"/>
      <c r="F47" s="109"/>
      <c r="G47" s="109"/>
      <c r="H47" s="111"/>
    </row>
    <row r="48" spans="2:8" ht="18.649999999999999" customHeight="1">
      <c r="B48" s="109">
        <v>2</v>
      </c>
      <c r="C48" s="109"/>
      <c r="D48" s="110"/>
      <c r="E48" s="109"/>
      <c r="F48" s="109"/>
      <c r="G48" s="109"/>
      <c r="H48" s="111"/>
    </row>
    <row r="49" spans="2:8" ht="18.649999999999999" customHeight="1">
      <c r="B49" s="109">
        <v>3</v>
      </c>
      <c r="C49" s="109"/>
      <c r="D49" s="110"/>
      <c r="E49" s="109"/>
      <c r="F49" s="109"/>
      <c r="G49" s="109"/>
      <c r="H49" s="111"/>
    </row>
    <row r="50" spans="2:8" ht="18.649999999999999" customHeight="1">
      <c r="B50" s="109">
        <v>4</v>
      </c>
      <c r="C50" s="109"/>
      <c r="D50" s="110"/>
      <c r="E50" s="109"/>
      <c r="F50" s="112"/>
      <c r="G50" s="112"/>
      <c r="H50" s="113"/>
    </row>
    <row r="51" spans="2:8" ht="18.649999999999999" customHeight="1">
      <c r="B51" s="109">
        <v>5</v>
      </c>
      <c r="C51" s="112"/>
      <c r="D51" s="110"/>
      <c r="E51" s="109"/>
      <c r="F51" s="112"/>
      <c r="G51" s="112"/>
      <c r="H51" s="113"/>
    </row>
    <row r="52" spans="2:8" ht="18.649999999999999" customHeight="1">
      <c r="B52" s="109">
        <v>6</v>
      </c>
      <c r="C52" s="112"/>
      <c r="D52" s="110"/>
      <c r="E52" s="109"/>
      <c r="F52" s="112"/>
      <c r="G52" s="112"/>
      <c r="H52" s="113"/>
    </row>
    <row r="53" spans="2:8" ht="18.649999999999999" customHeight="1">
      <c r="B53" s="109">
        <v>7</v>
      </c>
      <c r="C53" s="109"/>
      <c r="D53" s="110"/>
      <c r="E53" s="109"/>
      <c r="F53" s="109"/>
      <c r="G53" s="109"/>
      <c r="H53" s="111"/>
    </row>
    <row r="54" spans="2:8" ht="18.649999999999999" customHeight="1">
      <c r="B54" s="109">
        <v>8</v>
      </c>
      <c r="C54" s="109"/>
      <c r="D54" s="110"/>
      <c r="E54" s="109"/>
      <c r="F54" s="109"/>
      <c r="G54" s="109"/>
      <c r="H54" s="111"/>
    </row>
    <row r="55" spans="2:8" ht="18.649999999999999" customHeight="1">
      <c r="B55" s="109">
        <v>9</v>
      </c>
      <c r="C55" s="109"/>
      <c r="D55" s="110"/>
      <c r="E55" s="109"/>
      <c r="F55" s="109"/>
      <c r="G55" s="109"/>
      <c r="H55" s="111"/>
    </row>
    <row r="56" spans="2:8" ht="18.649999999999999" customHeight="1">
      <c r="B56" s="109">
        <v>10</v>
      </c>
      <c r="C56" s="109"/>
      <c r="D56" s="110"/>
      <c r="E56" s="109"/>
      <c r="F56" s="109"/>
      <c r="G56" s="109"/>
      <c r="H56" s="111"/>
    </row>
    <row r="57" spans="2:8">
      <c r="D57" s="104"/>
      <c r="E57" s="104"/>
      <c r="F57" s="104"/>
      <c r="G57" s="114" t="s">
        <v>40</v>
      </c>
      <c r="H57" s="115">
        <f>SUM(H47:H56)</f>
        <v>0</v>
      </c>
    </row>
    <row r="58" spans="2:8">
      <c r="D58" s="104"/>
      <c r="H58" s="116"/>
    </row>
    <row r="60" spans="2:8">
      <c r="G60" s="106" t="s">
        <v>44</v>
      </c>
      <c r="H60" s="117">
        <f>SUM(H15,H29,H43,H57)</f>
        <v>0</v>
      </c>
    </row>
    <row r="61" spans="2:8">
      <c r="H61" s="116"/>
    </row>
  </sheetData>
  <sheetProtection formatRows="0" insertRows="0" deleteRows="0"/>
  <mergeCells count="1">
    <mergeCell ref="B1:H1"/>
  </mergeCells>
  <phoneticPr fontId="3"/>
  <dataValidations count="5">
    <dataValidation type="list" allowBlank="1" showInputMessage="1" showErrorMessage="1" sqref="E5:E14 E47:E56 E33:E42 E19:E28" xr:uid="{52E6F1CE-17A2-49CC-8B06-01D3453A281E}">
      <formula1>INDIRECT(D5)</formula1>
    </dataValidation>
    <dataValidation type="list" allowBlank="1" showInputMessage="1" showErrorMessage="1" sqref="D5:D14" xr:uid="{A3B9B954-F22C-405A-9F5B-AD9113820A69}">
      <formula1>"実写＿製作関係費,アニメ＿製作関係費,ゲーム_製作関係費"</formula1>
    </dataValidation>
    <dataValidation type="list" allowBlank="1" showInputMessage="1" showErrorMessage="1" sqref="D19:D28" xr:uid="{CF7B09BD-AB1E-4EAB-A5BA-9EDDA932C200}">
      <formula1>"実写＿制作関係費,アニメ＿制作関係費,ゲーム_開発関係費"</formula1>
    </dataValidation>
    <dataValidation type="list" allowBlank="1" showInputMessage="1" showErrorMessage="1" sqref="D33:D42" xr:uid="{DCAF3A15-B6A6-47F6-A7BB-2BEBCB886BF6}">
      <formula1>"実写＿スタッフ費・キャスト費,アニメ＿スタッフ費・キャスト費,ゲーム_スタッフ費・キャスト費"</formula1>
    </dataValidation>
    <dataValidation type="list" allowBlank="1" showInputMessage="1" showErrorMessage="1" sqref="D47:D56" xr:uid="{A33BBE09-02BD-4D9A-B763-42F0627F5BD5}">
      <formula1>"実写＿ポストプロダクションに関する費用,アニメ＿ポストプロダクションに関する費用,ゲーム_ポストプロダクションに関する費用"</formula1>
    </dataValidation>
  </dataValidations>
  <pageMargins left="0.75" right="0.75" top="1" bottom="1" header="0.5" footer="0.5"/>
  <pageSetup paperSize="9" scale="4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A5A6-783F-4273-AB32-1C67C17C0DBB}">
  <sheetPr>
    <tabColor theme="4" tint="0.59999389629810485"/>
    <pageSetUpPr fitToPage="1"/>
  </sheetPr>
  <dimension ref="A1:H18"/>
  <sheetViews>
    <sheetView topLeftCell="A9" zoomScale="85" zoomScaleNormal="85" workbookViewId="0">
      <selection activeCell="F5" sqref="F5"/>
    </sheetView>
  </sheetViews>
  <sheetFormatPr defaultColWidth="8.83203125" defaultRowHeight="18"/>
  <cols>
    <col min="1" max="1" width="4.5" style="91" bestFit="1" customWidth="1"/>
    <col min="2" max="2" width="19.08203125" style="91" customWidth="1"/>
    <col min="3" max="3" width="27.08203125" style="91" customWidth="1"/>
    <col min="4" max="7" width="25.58203125" style="91" customWidth="1"/>
    <col min="8" max="8" width="35.5" style="91" customWidth="1"/>
    <col min="9" max="253" width="8.83203125" style="91"/>
    <col min="254" max="254" width="4.5" style="91" bestFit="1" customWidth="1"/>
    <col min="255" max="255" width="11.58203125" style="91" bestFit="1" customWidth="1"/>
    <col min="256" max="256" width="13.83203125" style="91" bestFit="1" customWidth="1"/>
    <col min="257" max="260" width="7.5" style="91" bestFit="1" customWidth="1"/>
    <col min="261" max="261" width="8.83203125" style="91" customWidth="1"/>
    <col min="262" max="263" width="5.08203125" style="91" customWidth="1"/>
    <col min="264" max="509" width="8.83203125" style="91"/>
    <col min="510" max="510" width="4.5" style="91" bestFit="1" customWidth="1"/>
    <col min="511" max="511" width="11.58203125" style="91" bestFit="1" customWidth="1"/>
    <col min="512" max="512" width="13.83203125" style="91" bestFit="1" customWidth="1"/>
    <col min="513" max="516" width="7.5" style="91" bestFit="1" customWidth="1"/>
    <col min="517" max="517" width="8.83203125" style="91" customWidth="1"/>
    <col min="518" max="519" width="5.08203125" style="91" customWidth="1"/>
    <col min="520" max="765" width="8.83203125" style="91"/>
    <col min="766" max="766" width="4.5" style="91" bestFit="1" customWidth="1"/>
    <col min="767" max="767" width="11.58203125" style="91" bestFit="1" customWidth="1"/>
    <col min="768" max="768" width="13.83203125" style="91" bestFit="1" customWidth="1"/>
    <col min="769" max="772" width="7.5" style="91" bestFit="1" customWidth="1"/>
    <col min="773" max="773" width="8.83203125" style="91" customWidth="1"/>
    <col min="774" max="775" width="5.08203125" style="91" customWidth="1"/>
    <col min="776" max="1021" width="8.83203125" style="91"/>
    <col min="1022" max="1022" width="4.5" style="91" bestFit="1" customWidth="1"/>
    <col min="1023" max="1023" width="11.58203125" style="91" bestFit="1" customWidth="1"/>
    <col min="1024" max="1024" width="13.83203125" style="91" bestFit="1" customWidth="1"/>
    <col min="1025" max="1028" width="7.5" style="91" bestFit="1" customWidth="1"/>
    <col min="1029" max="1029" width="8.83203125" style="91" customWidth="1"/>
    <col min="1030" max="1031" width="5.08203125" style="91" customWidth="1"/>
    <col min="1032" max="1277" width="8.83203125" style="91"/>
    <col min="1278" max="1278" width="4.5" style="91" bestFit="1" customWidth="1"/>
    <col min="1279" max="1279" width="11.58203125" style="91" bestFit="1" customWidth="1"/>
    <col min="1280" max="1280" width="13.83203125" style="91" bestFit="1" customWidth="1"/>
    <col min="1281" max="1284" width="7.5" style="91" bestFit="1" customWidth="1"/>
    <col min="1285" max="1285" width="8.83203125" style="91" customWidth="1"/>
    <col min="1286" max="1287" width="5.08203125" style="91" customWidth="1"/>
    <col min="1288" max="1533" width="8.83203125" style="91"/>
    <col min="1534" max="1534" width="4.5" style="91" bestFit="1" customWidth="1"/>
    <col min="1535" max="1535" width="11.58203125" style="91" bestFit="1" customWidth="1"/>
    <col min="1536" max="1536" width="13.83203125" style="91" bestFit="1" customWidth="1"/>
    <col min="1537" max="1540" width="7.5" style="91" bestFit="1" customWidth="1"/>
    <col min="1541" max="1541" width="8.83203125" style="91" customWidth="1"/>
    <col min="1542" max="1543" width="5.08203125" style="91" customWidth="1"/>
    <col min="1544" max="1789" width="8.83203125" style="91"/>
    <col min="1790" max="1790" width="4.5" style="91" bestFit="1" customWidth="1"/>
    <col min="1791" max="1791" width="11.58203125" style="91" bestFit="1" customWidth="1"/>
    <col min="1792" max="1792" width="13.83203125" style="91" bestFit="1" customWidth="1"/>
    <col min="1793" max="1796" width="7.5" style="91" bestFit="1" customWidth="1"/>
    <col min="1797" max="1797" width="8.83203125" style="91" customWidth="1"/>
    <col min="1798" max="1799" width="5.08203125" style="91" customWidth="1"/>
    <col min="1800" max="2045" width="8.83203125" style="91"/>
    <col min="2046" max="2046" width="4.5" style="91" bestFit="1" customWidth="1"/>
    <col min="2047" max="2047" width="11.58203125" style="91" bestFit="1" customWidth="1"/>
    <col min="2048" max="2048" width="13.83203125" style="91" bestFit="1" customWidth="1"/>
    <col min="2049" max="2052" width="7.5" style="91" bestFit="1" customWidth="1"/>
    <col min="2053" max="2053" width="8.83203125" style="91" customWidth="1"/>
    <col min="2054" max="2055" width="5.08203125" style="91" customWidth="1"/>
    <col min="2056" max="2301" width="8.83203125" style="91"/>
    <col min="2302" max="2302" width="4.5" style="91" bestFit="1" customWidth="1"/>
    <col min="2303" max="2303" width="11.58203125" style="91" bestFit="1" customWidth="1"/>
    <col min="2304" max="2304" width="13.83203125" style="91" bestFit="1" customWidth="1"/>
    <col min="2305" max="2308" width="7.5" style="91" bestFit="1" customWidth="1"/>
    <col min="2309" max="2309" width="8.83203125" style="91" customWidth="1"/>
    <col min="2310" max="2311" width="5.08203125" style="91" customWidth="1"/>
    <col min="2312" max="2557" width="8.83203125" style="91"/>
    <col min="2558" max="2558" width="4.5" style="91" bestFit="1" customWidth="1"/>
    <col min="2559" max="2559" width="11.58203125" style="91" bestFit="1" customWidth="1"/>
    <col min="2560" max="2560" width="13.83203125" style="91" bestFit="1" customWidth="1"/>
    <col min="2561" max="2564" width="7.5" style="91" bestFit="1" customWidth="1"/>
    <col min="2565" max="2565" width="8.83203125" style="91" customWidth="1"/>
    <col min="2566" max="2567" width="5.08203125" style="91" customWidth="1"/>
    <col min="2568" max="2813" width="8.83203125" style="91"/>
    <col min="2814" max="2814" width="4.5" style="91" bestFit="1" customWidth="1"/>
    <col min="2815" max="2815" width="11.58203125" style="91" bestFit="1" customWidth="1"/>
    <col min="2816" max="2816" width="13.83203125" style="91" bestFit="1" customWidth="1"/>
    <col min="2817" max="2820" width="7.5" style="91" bestFit="1" customWidth="1"/>
    <col min="2821" max="2821" width="8.83203125" style="91" customWidth="1"/>
    <col min="2822" max="2823" width="5.08203125" style="91" customWidth="1"/>
    <col min="2824" max="3069" width="8.83203125" style="91"/>
    <col min="3070" max="3070" width="4.5" style="91" bestFit="1" customWidth="1"/>
    <col min="3071" max="3071" width="11.58203125" style="91" bestFit="1" customWidth="1"/>
    <col min="3072" max="3072" width="13.83203125" style="91" bestFit="1" customWidth="1"/>
    <col min="3073" max="3076" width="7.5" style="91" bestFit="1" customWidth="1"/>
    <col min="3077" max="3077" width="8.83203125" style="91" customWidth="1"/>
    <col min="3078" max="3079" width="5.08203125" style="91" customWidth="1"/>
    <col min="3080" max="3325" width="8.83203125" style="91"/>
    <col min="3326" max="3326" width="4.5" style="91" bestFit="1" customWidth="1"/>
    <col min="3327" max="3327" width="11.58203125" style="91" bestFit="1" customWidth="1"/>
    <col min="3328" max="3328" width="13.83203125" style="91" bestFit="1" customWidth="1"/>
    <col min="3329" max="3332" width="7.5" style="91" bestFit="1" customWidth="1"/>
    <col min="3333" max="3333" width="8.83203125" style="91" customWidth="1"/>
    <col min="3334" max="3335" width="5.08203125" style="91" customWidth="1"/>
    <col min="3336" max="3581" width="8.83203125" style="91"/>
    <col min="3582" max="3582" width="4.5" style="91" bestFit="1" customWidth="1"/>
    <col min="3583" max="3583" width="11.58203125" style="91" bestFit="1" customWidth="1"/>
    <col min="3584" max="3584" width="13.83203125" style="91" bestFit="1" customWidth="1"/>
    <col min="3585" max="3588" width="7.5" style="91" bestFit="1" customWidth="1"/>
    <col min="3589" max="3589" width="8.83203125" style="91" customWidth="1"/>
    <col min="3590" max="3591" width="5.08203125" style="91" customWidth="1"/>
    <col min="3592" max="3837" width="8.83203125" style="91"/>
    <col min="3838" max="3838" width="4.5" style="91" bestFit="1" customWidth="1"/>
    <col min="3839" max="3839" width="11.58203125" style="91" bestFit="1" customWidth="1"/>
    <col min="3840" max="3840" width="13.83203125" style="91" bestFit="1" customWidth="1"/>
    <col min="3841" max="3844" width="7.5" style="91" bestFit="1" customWidth="1"/>
    <col min="3845" max="3845" width="8.83203125" style="91" customWidth="1"/>
    <col min="3846" max="3847" width="5.08203125" style="91" customWidth="1"/>
    <col min="3848" max="4093" width="8.83203125" style="91"/>
    <col min="4094" max="4094" width="4.5" style="91" bestFit="1" customWidth="1"/>
    <col min="4095" max="4095" width="11.58203125" style="91" bestFit="1" customWidth="1"/>
    <col min="4096" max="4096" width="13.83203125" style="91" bestFit="1" customWidth="1"/>
    <col min="4097" max="4100" width="7.5" style="91" bestFit="1" customWidth="1"/>
    <col min="4101" max="4101" width="8.83203125" style="91" customWidth="1"/>
    <col min="4102" max="4103" width="5.08203125" style="91" customWidth="1"/>
    <col min="4104" max="4349" width="8.83203125" style="91"/>
    <col min="4350" max="4350" width="4.5" style="91" bestFit="1" customWidth="1"/>
    <col min="4351" max="4351" width="11.58203125" style="91" bestFit="1" customWidth="1"/>
    <col min="4352" max="4352" width="13.83203125" style="91" bestFit="1" customWidth="1"/>
    <col min="4353" max="4356" width="7.5" style="91" bestFit="1" customWidth="1"/>
    <col min="4357" max="4357" width="8.83203125" style="91" customWidth="1"/>
    <col min="4358" max="4359" width="5.08203125" style="91" customWidth="1"/>
    <col min="4360" max="4605" width="8.83203125" style="91"/>
    <col min="4606" max="4606" width="4.5" style="91" bestFit="1" customWidth="1"/>
    <col min="4607" max="4607" width="11.58203125" style="91" bestFit="1" customWidth="1"/>
    <col min="4608" max="4608" width="13.83203125" style="91" bestFit="1" customWidth="1"/>
    <col min="4609" max="4612" width="7.5" style="91" bestFit="1" customWidth="1"/>
    <col min="4613" max="4613" width="8.83203125" style="91" customWidth="1"/>
    <col min="4614" max="4615" width="5.08203125" style="91" customWidth="1"/>
    <col min="4616" max="4861" width="8.83203125" style="91"/>
    <col min="4862" max="4862" width="4.5" style="91" bestFit="1" customWidth="1"/>
    <col min="4863" max="4863" width="11.58203125" style="91" bestFit="1" customWidth="1"/>
    <col min="4864" max="4864" width="13.83203125" style="91" bestFit="1" customWidth="1"/>
    <col min="4865" max="4868" width="7.5" style="91" bestFit="1" customWidth="1"/>
    <col min="4869" max="4869" width="8.83203125" style="91" customWidth="1"/>
    <col min="4870" max="4871" width="5.08203125" style="91" customWidth="1"/>
    <col min="4872" max="5117" width="8.83203125" style="91"/>
    <col min="5118" max="5118" width="4.5" style="91" bestFit="1" customWidth="1"/>
    <col min="5119" max="5119" width="11.58203125" style="91" bestFit="1" customWidth="1"/>
    <col min="5120" max="5120" width="13.83203125" style="91" bestFit="1" customWidth="1"/>
    <col min="5121" max="5124" width="7.5" style="91" bestFit="1" customWidth="1"/>
    <col min="5125" max="5125" width="8.83203125" style="91" customWidth="1"/>
    <col min="5126" max="5127" width="5.08203125" style="91" customWidth="1"/>
    <col min="5128" max="5373" width="8.83203125" style="91"/>
    <col min="5374" max="5374" width="4.5" style="91" bestFit="1" customWidth="1"/>
    <col min="5375" max="5375" width="11.58203125" style="91" bestFit="1" customWidth="1"/>
    <col min="5376" max="5376" width="13.83203125" style="91" bestFit="1" customWidth="1"/>
    <col min="5377" max="5380" width="7.5" style="91" bestFit="1" customWidth="1"/>
    <col min="5381" max="5381" width="8.83203125" style="91" customWidth="1"/>
    <col min="5382" max="5383" width="5.08203125" style="91" customWidth="1"/>
    <col min="5384" max="5629" width="8.83203125" style="91"/>
    <col min="5630" max="5630" width="4.5" style="91" bestFit="1" customWidth="1"/>
    <col min="5631" max="5631" width="11.58203125" style="91" bestFit="1" customWidth="1"/>
    <col min="5632" max="5632" width="13.83203125" style="91" bestFit="1" customWidth="1"/>
    <col min="5633" max="5636" width="7.5" style="91" bestFit="1" customWidth="1"/>
    <col min="5637" max="5637" width="8.83203125" style="91" customWidth="1"/>
    <col min="5638" max="5639" width="5.08203125" style="91" customWidth="1"/>
    <col min="5640" max="5885" width="8.83203125" style="91"/>
    <col min="5886" max="5886" width="4.5" style="91" bestFit="1" customWidth="1"/>
    <col min="5887" max="5887" width="11.58203125" style="91" bestFit="1" customWidth="1"/>
    <col min="5888" max="5888" width="13.83203125" style="91" bestFit="1" customWidth="1"/>
    <col min="5889" max="5892" width="7.5" style="91" bestFit="1" customWidth="1"/>
    <col min="5893" max="5893" width="8.83203125" style="91" customWidth="1"/>
    <col min="5894" max="5895" width="5.08203125" style="91" customWidth="1"/>
    <col min="5896" max="6141" width="8.83203125" style="91"/>
    <col min="6142" max="6142" width="4.5" style="91" bestFit="1" customWidth="1"/>
    <col min="6143" max="6143" width="11.58203125" style="91" bestFit="1" customWidth="1"/>
    <col min="6144" max="6144" width="13.83203125" style="91" bestFit="1" customWidth="1"/>
    <col min="6145" max="6148" width="7.5" style="91" bestFit="1" customWidth="1"/>
    <col min="6149" max="6149" width="8.83203125" style="91" customWidth="1"/>
    <col min="6150" max="6151" width="5.08203125" style="91" customWidth="1"/>
    <col min="6152" max="6397" width="8.83203125" style="91"/>
    <col min="6398" max="6398" width="4.5" style="91" bestFit="1" customWidth="1"/>
    <col min="6399" max="6399" width="11.58203125" style="91" bestFit="1" customWidth="1"/>
    <col min="6400" max="6400" width="13.83203125" style="91" bestFit="1" customWidth="1"/>
    <col min="6401" max="6404" width="7.5" style="91" bestFit="1" customWidth="1"/>
    <col min="6405" max="6405" width="8.83203125" style="91" customWidth="1"/>
    <col min="6406" max="6407" width="5.08203125" style="91" customWidth="1"/>
    <col min="6408" max="6653" width="8.83203125" style="91"/>
    <col min="6654" max="6654" width="4.5" style="91" bestFit="1" customWidth="1"/>
    <col min="6655" max="6655" width="11.58203125" style="91" bestFit="1" customWidth="1"/>
    <col min="6656" max="6656" width="13.83203125" style="91" bestFit="1" customWidth="1"/>
    <col min="6657" max="6660" width="7.5" style="91" bestFit="1" customWidth="1"/>
    <col min="6661" max="6661" width="8.83203125" style="91" customWidth="1"/>
    <col min="6662" max="6663" width="5.08203125" style="91" customWidth="1"/>
    <col min="6664" max="6909" width="8.83203125" style="91"/>
    <col min="6910" max="6910" width="4.5" style="91" bestFit="1" customWidth="1"/>
    <col min="6911" max="6911" width="11.58203125" style="91" bestFit="1" customWidth="1"/>
    <col min="6912" max="6912" width="13.83203125" style="91" bestFit="1" customWidth="1"/>
    <col min="6913" max="6916" width="7.5" style="91" bestFit="1" customWidth="1"/>
    <col min="6917" max="6917" width="8.83203125" style="91" customWidth="1"/>
    <col min="6918" max="6919" width="5.08203125" style="91" customWidth="1"/>
    <col min="6920" max="7165" width="8.83203125" style="91"/>
    <col min="7166" max="7166" width="4.5" style="91" bestFit="1" customWidth="1"/>
    <col min="7167" max="7167" width="11.58203125" style="91" bestFit="1" customWidth="1"/>
    <col min="7168" max="7168" width="13.83203125" style="91" bestFit="1" customWidth="1"/>
    <col min="7169" max="7172" width="7.5" style="91" bestFit="1" customWidth="1"/>
    <col min="7173" max="7173" width="8.83203125" style="91" customWidth="1"/>
    <col min="7174" max="7175" width="5.08203125" style="91" customWidth="1"/>
    <col min="7176" max="7421" width="8.83203125" style="91"/>
    <col min="7422" max="7422" width="4.5" style="91" bestFit="1" customWidth="1"/>
    <col min="7423" max="7423" width="11.58203125" style="91" bestFit="1" customWidth="1"/>
    <col min="7424" max="7424" width="13.83203125" style="91" bestFit="1" customWidth="1"/>
    <col min="7425" max="7428" width="7.5" style="91" bestFit="1" customWidth="1"/>
    <col min="7429" max="7429" width="8.83203125" style="91" customWidth="1"/>
    <col min="7430" max="7431" width="5.08203125" style="91" customWidth="1"/>
    <col min="7432" max="7677" width="8.83203125" style="91"/>
    <col min="7678" max="7678" width="4.5" style="91" bestFit="1" customWidth="1"/>
    <col min="7679" max="7679" width="11.58203125" style="91" bestFit="1" customWidth="1"/>
    <col min="7680" max="7680" width="13.83203125" style="91" bestFit="1" customWidth="1"/>
    <col min="7681" max="7684" width="7.5" style="91" bestFit="1" customWidth="1"/>
    <col min="7685" max="7685" width="8.83203125" style="91" customWidth="1"/>
    <col min="7686" max="7687" width="5.08203125" style="91" customWidth="1"/>
    <col min="7688" max="7933" width="8.83203125" style="91"/>
    <col min="7934" max="7934" width="4.5" style="91" bestFit="1" customWidth="1"/>
    <col min="7935" max="7935" width="11.58203125" style="91" bestFit="1" customWidth="1"/>
    <col min="7936" max="7936" width="13.83203125" style="91" bestFit="1" customWidth="1"/>
    <col min="7937" max="7940" width="7.5" style="91" bestFit="1" customWidth="1"/>
    <col min="7941" max="7941" width="8.83203125" style="91" customWidth="1"/>
    <col min="7942" max="7943" width="5.08203125" style="91" customWidth="1"/>
    <col min="7944" max="8189" width="8.83203125" style="91"/>
    <col min="8190" max="8190" width="4.5" style="91" bestFit="1" customWidth="1"/>
    <col min="8191" max="8191" width="11.58203125" style="91" bestFit="1" customWidth="1"/>
    <col min="8192" max="8192" width="13.83203125" style="91" bestFit="1" customWidth="1"/>
    <col min="8193" max="8196" width="7.5" style="91" bestFit="1" customWidth="1"/>
    <col min="8197" max="8197" width="8.83203125" style="91" customWidth="1"/>
    <col min="8198" max="8199" width="5.08203125" style="91" customWidth="1"/>
    <col min="8200" max="8445" width="8.83203125" style="91"/>
    <col min="8446" max="8446" width="4.5" style="91" bestFit="1" customWidth="1"/>
    <col min="8447" max="8447" width="11.58203125" style="91" bestFit="1" customWidth="1"/>
    <col min="8448" max="8448" width="13.83203125" style="91" bestFit="1" customWidth="1"/>
    <col min="8449" max="8452" width="7.5" style="91" bestFit="1" customWidth="1"/>
    <col min="8453" max="8453" width="8.83203125" style="91" customWidth="1"/>
    <col min="8454" max="8455" width="5.08203125" style="91" customWidth="1"/>
    <col min="8456" max="8701" width="8.83203125" style="91"/>
    <col min="8702" max="8702" width="4.5" style="91" bestFit="1" customWidth="1"/>
    <col min="8703" max="8703" width="11.58203125" style="91" bestFit="1" customWidth="1"/>
    <col min="8704" max="8704" width="13.83203125" style="91" bestFit="1" customWidth="1"/>
    <col min="8705" max="8708" width="7.5" style="91" bestFit="1" customWidth="1"/>
    <col min="8709" max="8709" width="8.83203125" style="91" customWidth="1"/>
    <col min="8710" max="8711" width="5.08203125" style="91" customWidth="1"/>
    <col min="8712" max="8957" width="8.83203125" style="91"/>
    <col min="8958" max="8958" width="4.5" style="91" bestFit="1" customWidth="1"/>
    <col min="8959" max="8959" width="11.58203125" style="91" bestFit="1" customWidth="1"/>
    <col min="8960" max="8960" width="13.83203125" style="91" bestFit="1" customWidth="1"/>
    <col min="8961" max="8964" width="7.5" style="91" bestFit="1" customWidth="1"/>
    <col min="8965" max="8965" width="8.83203125" style="91" customWidth="1"/>
    <col min="8966" max="8967" width="5.08203125" style="91" customWidth="1"/>
    <col min="8968" max="9213" width="8.83203125" style="91"/>
    <col min="9214" max="9214" width="4.5" style="91" bestFit="1" customWidth="1"/>
    <col min="9215" max="9215" width="11.58203125" style="91" bestFit="1" customWidth="1"/>
    <col min="9216" max="9216" width="13.83203125" style="91" bestFit="1" customWidth="1"/>
    <col min="9217" max="9220" width="7.5" style="91" bestFit="1" customWidth="1"/>
    <col min="9221" max="9221" width="8.83203125" style="91" customWidth="1"/>
    <col min="9222" max="9223" width="5.08203125" style="91" customWidth="1"/>
    <col min="9224" max="9469" width="8.83203125" style="91"/>
    <col min="9470" max="9470" width="4.5" style="91" bestFit="1" customWidth="1"/>
    <col min="9471" max="9471" width="11.58203125" style="91" bestFit="1" customWidth="1"/>
    <col min="9472" max="9472" width="13.83203125" style="91" bestFit="1" customWidth="1"/>
    <col min="9473" max="9476" width="7.5" style="91" bestFit="1" customWidth="1"/>
    <col min="9477" max="9477" width="8.83203125" style="91" customWidth="1"/>
    <col min="9478" max="9479" width="5.08203125" style="91" customWidth="1"/>
    <col min="9480" max="9725" width="8.83203125" style="91"/>
    <col min="9726" max="9726" width="4.5" style="91" bestFit="1" customWidth="1"/>
    <col min="9727" max="9727" width="11.58203125" style="91" bestFit="1" customWidth="1"/>
    <col min="9728" max="9728" width="13.83203125" style="91" bestFit="1" customWidth="1"/>
    <col min="9729" max="9732" width="7.5" style="91" bestFit="1" customWidth="1"/>
    <col min="9733" max="9733" width="8.83203125" style="91" customWidth="1"/>
    <col min="9734" max="9735" width="5.08203125" style="91" customWidth="1"/>
    <col min="9736" max="9981" width="8.83203125" style="91"/>
    <col min="9982" max="9982" width="4.5" style="91" bestFit="1" customWidth="1"/>
    <col min="9983" max="9983" width="11.58203125" style="91" bestFit="1" customWidth="1"/>
    <col min="9984" max="9984" width="13.83203125" style="91" bestFit="1" customWidth="1"/>
    <col min="9985" max="9988" width="7.5" style="91" bestFit="1" customWidth="1"/>
    <col min="9989" max="9989" width="8.83203125" style="91" customWidth="1"/>
    <col min="9990" max="9991" width="5.08203125" style="91" customWidth="1"/>
    <col min="9992" max="10237" width="8.83203125" style="91"/>
    <col min="10238" max="10238" width="4.5" style="91" bestFit="1" customWidth="1"/>
    <col min="10239" max="10239" width="11.58203125" style="91" bestFit="1" customWidth="1"/>
    <col min="10240" max="10240" width="13.83203125" style="91" bestFit="1" customWidth="1"/>
    <col min="10241" max="10244" width="7.5" style="91" bestFit="1" customWidth="1"/>
    <col min="10245" max="10245" width="8.83203125" style="91" customWidth="1"/>
    <col min="10246" max="10247" width="5.08203125" style="91" customWidth="1"/>
    <col min="10248" max="10493" width="8.83203125" style="91"/>
    <col min="10494" max="10494" width="4.5" style="91" bestFit="1" customWidth="1"/>
    <col min="10495" max="10495" width="11.58203125" style="91" bestFit="1" customWidth="1"/>
    <col min="10496" max="10496" width="13.83203125" style="91" bestFit="1" customWidth="1"/>
    <col min="10497" max="10500" width="7.5" style="91" bestFit="1" customWidth="1"/>
    <col min="10501" max="10501" width="8.83203125" style="91" customWidth="1"/>
    <col min="10502" max="10503" width="5.08203125" style="91" customWidth="1"/>
    <col min="10504" max="10749" width="8.83203125" style="91"/>
    <col min="10750" max="10750" width="4.5" style="91" bestFit="1" customWidth="1"/>
    <col min="10751" max="10751" width="11.58203125" style="91" bestFit="1" customWidth="1"/>
    <col min="10752" max="10752" width="13.83203125" style="91" bestFit="1" customWidth="1"/>
    <col min="10753" max="10756" width="7.5" style="91" bestFit="1" customWidth="1"/>
    <col min="10757" max="10757" width="8.83203125" style="91" customWidth="1"/>
    <col min="10758" max="10759" width="5.08203125" style="91" customWidth="1"/>
    <col min="10760" max="11005" width="8.83203125" style="91"/>
    <col min="11006" max="11006" width="4.5" style="91" bestFit="1" customWidth="1"/>
    <col min="11007" max="11007" width="11.58203125" style="91" bestFit="1" customWidth="1"/>
    <col min="11008" max="11008" width="13.83203125" style="91" bestFit="1" customWidth="1"/>
    <col min="11009" max="11012" width="7.5" style="91" bestFit="1" customWidth="1"/>
    <col min="11013" max="11013" width="8.83203125" style="91" customWidth="1"/>
    <col min="11014" max="11015" width="5.08203125" style="91" customWidth="1"/>
    <col min="11016" max="11261" width="8.83203125" style="91"/>
    <col min="11262" max="11262" width="4.5" style="91" bestFit="1" customWidth="1"/>
    <col min="11263" max="11263" width="11.58203125" style="91" bestFit="1" customWidth="1"/>
    <col min="11264" max="11264" width="13.83203125" style="91" bestFit="1" customWidth="1"/>
    <col min="11265" max="11268" width="7.5" style="91" bestFit="1" customWidth="1"/>
    <col min="11269" max="11269" width="8.83203125" style="91" customWidth="1"/>
    <col min="11270" max="11271" width="5.08203125" style="91" customWidth="1"/>
    <col min="11272" max="11517" width="8.83203125" style="91"/>
    <col min="11518" max="11518" width="4.5" style="91" bestFit="1" customWidth="1"/>
    <col min="11519" max="11519" width="11.58203125" style="91" bestFit="1" customWidth="1"/>
    <col min="11520" max="11520" width="13.83203125" style="91" bestFit="1" customWidth="1"/>
    <col min="11521" max="11524" width="7.5" style="91" bestFit="1" customWidth="1"/>
    <col min="11525" max="11525" width="8.83203125" style="91" customWidth="1"/>
    <col min="11526" max="11527" width="5.08203125" style="91" customWidth="1"/>
    <col min="11528" max="11773" width="8.83203125" style="91"/>
    <col min="11774" max="11774" width="4.5" style="91" bestFit="1" customWidth="1"/>
    <col min="11775" max="11775" width="11.58203125" style="91" bestFit="1" customWidth="1"/>
    <col min="11776" max="11776" width="13.83203125" style="91" bestFit="1" customWidth="1"/>
    <col min="11777" max="11780" width="7.5" style="91" bestFit="1" customWidth="1"/>
    <col min="11781" max="11781" width="8.83203125" style="91" customWidth="1"/>
    <col min="11782" max="11783" width="5.08203125" style="91" customWidth="1"/>
    <col min="11784" max="12029" width="8.83203125" style="91"/>
    <col min="12030" max="12030" width="4.5" style="91" bestFit="1" customWidth="1"/>
    <col min="12031" max="12031" width="11.58203125" style="91" bestFit="1" customWidth="1"/>
    <col min="12032" max="12032" width="13.83203125" style="91" bestFit="1" customWidth="1"/>
    <col min="12033" max="12036" width="7.5" style="91" bestFit="1" customWidth="1"/>
    <col min="12037" max="12037" width="8.83203125" style="91" customWidth="1"/>
    <col min="12038" max="12039" width="5.08203125" style="91" customWidth="1"/>
    <col min="12040" max="12285" width="8.83203125" style="91"/>
    <col min="12286" max="12286" width="4.5" style="91" bestFit="1" customWidth="1"/>
    <col min="12287" max="12287" width="11.58203125" style="91" bestFit="1" customWidth="1"/>
    <col min="12288" max="12288" width="13.83203125" style="91" bestFit="1" customWidth="1"/>
    <col min="12289" max="12292" width="7.5" style="91" bestFit="1" customWidth="1"/>
    <col min="12293" max="12293" width="8.83203125" style="91" customWidth="1"/>
    <col min="12294" max="12295" width="5.08203125" style="91" customWidth="1"/>
    <col min="12296" max="12541" width="8.83203125" style="91"/>
    <col min="12542" max="12542" width="4.5" style="91" bestFit="1" customWidth="1"/>
    <col min="12543" max="12543" width="11.58203125" style="91" bestFit="1" customWidth="1"/>
    <col min="12544" max="12544" width="13.83203125" style="91" bestFit="1" customWidth="1"/>
    <col min="12545" max="12548" width="7.5" style="91" bestFit="1" customWidth="1"/>
    <col min="12549" max="12549" width="8.83203125" style="91" customWidth="1"/>
    <col min="12550" max="12551" width="5.08203125" style="91" customWidth="1"/>
    <col min="12552" max="12797" width="8.83203125" style="91"/>
    <col min="12798" max="12798" width="4.5" style="91" bestFit="1" customWidth="1"/>
    <col min="12799" max="12799" width="11.58203125" style="91" bestFit="1" customWidth="1"/>
    <col min="12800" max="12800" width="13.83203125" style="91" bestFit="1" customWidth="1"/>
    <col min="12801" max="12804" width="7.5" style="91" bestFit="1" customWidth="1"/>
    <col min="12805" max="12805" width="8.83203125" style="91" customWidth="1"/>
    <col min="12806" max="12807" width="5.08203125" style="91" customWidth="1"/>
    <col min="12808" max="13053" width="8.83203125" style="91"/>
    <col min="13054" max="13054" width="4.5" style="91" bestFit="1" customWidth="1"/>
    <col min="13055" max="13055" width="11.58203125" style="91" bestFit="1" customWidth="1"/>
    <col min="13056" max="13056" width="13.83203125" style="91" bestFit="1" customWidth="1"/>
    <col min="13057" max="13060" width="7.5" style="91" bestFit="1" customWidth="1"/>
    <col min="13061" max="13061" width="8.83203125" style="91" customWidth="1"/>
    <col min="13062" max="13063" width="5.08203125" style="91" customWidth="1"/>
    <col min="13064" max="13309" width="8.83203125" style="91"/>
    <col min="13310" max="13310" width="4.5" style="91" bestFit="1" customWidth="1"/>
    <col min="13311" max="13311" width="11.58203125" style="91" bestFit="1" customWidth="1"/>
    <col min="13312" max="13312" width="13.83203125" style="91" bestFit="1" customWidth="1"/>
    <col min="13313" max="13316" width="7.5" style="91" bestFit="1" customWidth="1"/>
    <col min="13317" max="13317" width="8.83203125" style="91" customWidth="1"/>
    <col min="13318" max="13319" width="5.08203125" style="91" customWidth="1"/>
    <col min="13320" max="13565" width="8.83203125" style="91"/>
    <col min="13566" max="13566" width="4.5" style="91" bestFit="1" customWidth="1"/>
    <col min="13567" max="13567" width="11.58203125" style="91" bestFit="1" customWidth="1"/>
    <col min="13568" max="13568" width="13.83203125" style="91" bestFit="1" customWidth="1"/>
    <col min="13569" max="13572" width="7.5" style="91" bestFit="1" customWidth="1"/>
    <col min="13573" max="13573" width="8.83203125" style="91" customWidth="1"/>
    <col min="13574" max="13575" width="5.08203125" style="91" customWidth="1"/>
    <col min="13576" max="13821" width="8.83203125" style="91"/>
    <col min="13822" max="13822" width="4.5" style="91" bestFit="1" customWidth="1"/>
    <col min="13823" max="13823" width="11.58203125" style="91" bestFit="1" customWidth="1"/>
    <col min="13824" max="13824" width="13.83203125" style="91" bestFit="1" customWidth="1"/>
    <col min="13825" max="13828" width="7.5" style="91" bestFit="1" customWidth="1"/>
    <col min="13829" max="13829" width="8.83203125" style="91" customWidth="1"/>
    <col min="13830" max="13831" width="5.08203125" style="91" customWidth="1"/>
    <col min="13832" max="14077" width="8.83203125" style="91"/>
    <col min="14078" max="14078" width="4.5" style="91" bestFit="1" customWidth="1"/>
    <col min="14079" max="14079" width="11.58203125" style="91" bestFit="1" customWidth="1"/>
    <col min="14080" max="14080" width="13.83203125" style="91" bestFit="1" customWidth="1"/>
    <col min="14081" max="14084" width="7.5" style="91" bestFit="1" customWidth="1"/>
    <col min="14085" max="14085" width="8.83203125" style="91" customWidth="1"/>
    <col min="14086" max="14087" width="5.08203125" style="91" customWidth="1"/>
    <col min="14088" max="14333" width="8.83203125" style="91"/>
    <col min="14334" max="14334" width="4.5" style="91" bestFit="1" customWidth="1"/>
    <col min="14335" max="14335" width="11.58203125" style="91" bestFit="1" customWidth="1"/>
    <col min="14336" max="14336" width="13.83203125" style="91" bestFit="1" customWidth="1"/>
    <col min="14337" max="14340" width="7.5" style="91" bestFit="1" customWidth="1"/>
    <col min="14341" max="14341" width="8.83203125" style="91" customWidth="1"/>
    <col min="14342" max="14343" width="5.08203125" style="91" customWidth="1"/>
    <col min="14344" max="14589" width="8.83203125" style="91"/>
    <col min="14590" max="14590" width="4.5" style="91" bestFit="1" customWidth="1"/>
    <col min="14591" max="14591" width="11.58203125" style="91" bestFit="1" customWidth="1"/>
    <col min="14592" max="14592" width="13.83203125" style="91" bestFit="1" customWidth="1"/>
    <col min="14593" max="14596" width="7.5" style="91" bestFit="1" customWidth="1"/>
    <col min="14597" max="14597" width="8.83203125" style="91" customWidth="1"/>
    <col min="14598" max="14599" width="5.08203125" style="91" customWidth="1"/>
    <col min="14600" max="14845" width="8.83203125" style="91"/>
    <col min="14846" max="14846" width="4.5" style="91" bestFit="1" customWidth="1"/>
    <col min="14847" max="14847" width="11.58203125" style="91" bestFit="1" customWidth="1"/>
    <col min="14848" max="14848" width="13.83203125" style="91" bestFit="1" customWidth="1"/>
    <col min="14849" max="14852" width="7.5" style="91" bestFit="1" customWidth="1"/>
    <col min="14853" max="14853" width="8.83203125" style="91" customWidth="1"/>
    <col min="14854" max="14855" width="5.08203125" style="91" customWidth="1"/>
    <col min="14856" max="15101" width="8.83203125" style="91"/>
    <col min="15102" max="15102" width="4.5" style="91" bestFit="1" customWidth="1"/>
    <col min="15103" max="15103" width="11.58203125" style="91" bestFit="1" customWidth="1"/>
    <col min="15104" max="15104" width="13.83203125" style="91" bestFit="1" customWidth="1"/>
    <col min="15105" max="15108" width="7.5" style="91" bestFit="1" customWidth="1"/>
    <col min="15109" max="15109" width="8.83203125" style="91" customWidth="1"/>
    <col min="15110" max="15111" width="5.08203125" style="91" customWidth="1"/>
    <col min="15112" max="15357" width="8.83203125" style="91"/>
    <col min="15358" max="15358" width="4.5" style="91" bestFit="1" customWidth="1"/>
    <col min="15359" max="15359" width="11.58203125" style="91" bestFit="1" customWidth="1"/>
    <col min="15360" max="15360" width="13.83203125" style="91" bestFit="1" customWidth="1"/>
    <col min="15361" max="15364" width="7.5" style="91" bestFit="1" customWidth="1"/>
    <col min="15365" max="15365" width="8.83203125" style="91" customWidth="1"/>
    <col min="15366" max="15367" width="5.08203125" style="91" customWidth="1"/>
    <col min="15368" max="15613" width="8.83203125" style="91"/>
    <col min="15614" max="15614" width="4.5" style="91" bestFit="1" customWidth="1"/>
    <col min="15615" max="15615" width="11.58203125" style="91" bestFit="1" customWidth="1"/>
    <col min="15616" max="15616" width="13.83203125" style="91" bestFit="1" customWidth="1"/>
    <col min="15617" max="15620" width="7.5" style="91" bestFit="1" customWidth="1"/>
    <col min="15621" max="15621" width="8.83203125" style="91" customWidth="1"/>
    <col min="15622" max="15623" width="5.08203125" style="91" customWidth="1"/>
    <col min="15624" max="15869" width="8.83203125" style="91"/>
    <col min="15870" max="15870" width="4.5" style="91" bestFit="1" customWidth="1"/>
    <col min="15871" max="15871" width="11.58203125" style="91" bestFit="1" customWidth="1"/>
    <col min="15872" max="15872" width="13.83203125" style="91" bestFit="1" customWidth="1"/>
    <col min="15873" max="15876" width="7.5" style="91" bestFit="1" customWidth="1"/>
    <col min="15877" max="15877" width="8.83203125" style="91" customWidth="1"/>
    <col min="15878" max="15879" width="5.08203125" style="91" customWidth="1"/>
    <col min="15880" max="16125" width="8.83203125" style="91"/>
    <col min="16126" max="16126" width="4.5" style="91" bestFit="1" customWidth="1"/>
    <col min="16127" max="16127" width="11.58203125" style="91" bestFit="1" customWidth="1"/>
    <col min="16128" max="16128" width="13.83203125" style="91" bestFit="1" customWidth="1"/>
    <col min="16129" max="16132" width="7.5" style="91" bestFit="1" customWidth="1"/>
    <col min="16133" max="16133" width="8.83203125" style="91" customWidth="1"/>
    <col min="16134" max="16135" width="5.08203125" style="91" customWidth="1"/>
    <col min="16136" max="16384" width="8.83203125" style="91"/>
  </cols>
  <sheetData>
    <row r="1" spans="1:8" ht="49.5" customHeight="1">
      <c r="A1" s="172" t="s">
        <v>45</v>
      </c>
      <c r="B1" s="174" t="s">
        <v>46</v>
      </c>
      <c r="C1" s="176" t="s">
        <v>47</v>
      </c>
      <c r="D1" s="178" t="s">
        <v>48</v>
      </c>
      <c r="E1" s="179"/>
      <c r="F1" s="179"/>
      <c r="G1" s="179"/>
      <c r="H1" s="180" t="s">
        <v>49</v>
      </c>
    </row>
    <row r="2" spans="1:8" ht="45.65" customHeight="1">
      <c r="A2" s="173"/>
      <c r="B2" s="175"/>
      <c r="C2" s="177"/>
      <c r="D2" s="152" t="s">
        <v>308</v>
      </c>
      <c r="E2" s="151" t="s">
        <v>309</v>
      </c>
      <c r="F2" s="151" t="s">
        <v>309</v>
      </c>
      <c r="G2" s="151" t="s">
        <v>309</v>
      </c>
      <c r="H2" s="181"/>
    </row>
    <row r="3" spans="1:8" ht="37.4" customHeight="1">
      <c r="A3" s="92">
        <v>1</v>
      </c>
      <c r="B3" s="92"/>
      <c r="C3" s="92"/>
      <c r="D3" s="93"/>
      <c r="E3" s="93"/>
      <c r="F3" s="93"/>
      <c r="G3" s="92"/>
      <c r="H3" s="92"/>
    </row>
    <row r="4" spans="1:8" ht="37.4" customHeight="1">
      <c r="A4" s="92">
        <v>2</v>
      </c>
      <c r="B4" s="92"/>
      <c r="C4" s="92"/>
      <c r="D4" s="93"/>
      <c r="E4" s="93"/>
      <c r="F4" s="93"/>
      <c r="G4" s="92"/>
      <c r="H4" s="92"/>
    </row>
    <row r="5" spans="1:8" ht="37.4" customHeight="1">
      <c r="A5" s="92">
        <v>3</v>
      </c>
      <c r="B5" s="92"/>
      <c r="C5" s="92"/>
      <c r="D5" s="93"/>
      <c r="E5" s="93"/>
      <c r="F5" s="93"/>
      <c r="G5" s="92"/>
      <c r="H5" s="92"/>
    </row>
    <row r="6" spans="1:8" ht="37.4" customHeight="1">
      <c r="A6" s="92">
        <v>4</v>
      </c>
      <c r="B6" s="92"/>
      <c r="C6" s="92"/>
      <c r="D6" s="92"/>
      <c r="E6" s="93"/>
      <c r="F6" s="93"/>
      <c r="G6" s="92"/>
      <c r="H6" s="92"/>
    </row>
    <row r="7" spans="1:8" ht="37.4" customHeight="1">
      <c r="A7" s="92">
        <v>5</v>
      </c>
      <c r="B7" s="92"/>
      <c r="C7" s="92"/>
      <c r="D7" s="92"/>
      <c r="E7" s="93"/>
      <c r="F7" s="93"/>
      <c r="G7" s="92"/>
      <c r="H7" s="92"/>
    </row>
    <row r="8" spans="1:8" ht="37.4" customHeight="1">
      <c r="A8" s="92">
        <v>6</v>
      </c>
      <c r="B8" s="92"/>
      <c r="C8" s="92"/>
      <c r="D8" s="92"/>
      <c r="E8" s="93"/>
      <c r="F8" s="93"/>
      <c r="G8" s="92"/>
      <c r="H8" s="92"/>
    </row>
    <row r="9" spans="1:8" ht="37.4" customHeight="1">
      <c r="A9" s="92">
        <v>7</v>
      </c>
      <c r="B9" s="92"/>
      <c r="C9" s="92"/>
      <c r="D9" s="92"/>
      <c r="E9" s="93"/>
      <c r="F9" s="93"/>
      <c r="G9" s="92"/>
      <c r="H9" s="92"/>
    </row>
    <row r="10" spans="1:8" ht="37.4" customHeight="1">
      <c r="A10" s="92">
        <v>8</v>
      </c>
      <c r="B10" s="92"/>
      <c r="C10" s="92"/>
      <c r="D10" s="92"/>
      <c r="E10" s="93"/>
      <c r="F10" s="93"/>
      <c r="G10" s="92"/>
      <c r="H10" s="92"/>
    </row>
    <row r="11" spans="1:8" ht="37.4" customHeight="1">
      <c r="A11" s="92">
        <v>9</v>
      </c>
      <c r="B11" s="92"/>
      <c r="C11" s="92"/>
      <c r="D11" s="92"/>
      <c r="E11" s="93"/>
      <c r="F11" s="93"/>
      <c r="G11" s="92"/>
      <c r="H11" s="92"/>
    </row>
    <row r="12" spans="1:8" ht="37.4" customHeight="1">
      <c r="A12" s="92">
        <v>10</v>
      </c>
      <c r="B12" s="92"/>
      <c r="C12" s="92"/>
      <c r="D12" s="92"/>
      <c r="E12" s="93"/>
      <c r="F12" s="93"/>
      <c r="G12" s="92"/>
      <c r="H12" s="92"/>
    </row>
    <row r="13" spans="1:8" ht="37.4" customHeight="1"/>
    <row r="14" spans="1:8" ht="37.4" customHeight="1"/>
    <row r="15" spans="1:8" ht="37.4" customHeight="1"/>
    <row r="16" spans="1:8" ht="37.4" customHeight="1"/>
    <row r="17" ht="37.4" customHeight="1"/>
    <row r="18" ht="37.4" customHeight="1"/>
  </sheetData>
  <mergeCells count="5">
    <mergeCell ref="A1:A2"/>
    <mergeCell ref="B1:B2"/>
    <mergeCell ref="C1:C2"/>
    <mergeCell ref="D1:G1"/>
    <mergeCell ref="H1:H2"/>
  </mergeCells>
  <phoneticPr fontId="3"/>
  <pageMargins left="0.7" right="0.7" top="0.75" bottom="0.75" header="0.3" footer="0.3"/>
  <pageSetup paperSize="9"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1888-83E1-4040-B3A8-B765DEA5FB03}">
  <dimension ref="A1"/>
  <sheetViews>
    <sheetView workbookViewId="0">
      <selection activeCell="N1" sqref="N1"/>
    </sheetView>
  </sheetViews>
  <sheetFormatPr defaultColWidth="8.58203125" defaultRowHeight="18"/>
  <cols>
    <col min="1" max="16384" width="8.58203125" style="140"/>
  </cols>
  <sheetData/>
  <phoneticPr fontId="3"/>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56BE2-35D7-4989-89C5-99BAA6DC0BDF}">
  <sheetPr>
    <pageSetUpPr fitToPage="1"/>
  </sheetPr>
  <dimension ref="A1:R50"/>
  <sheetViews>
    <sheetView showZeros="0" topLeftCell="D34" zoomScale="60" zoomScaleNormal="60" zoomScalePageLayoutView="40" workbookViewId="0">
      <selection activeCell="I37" sqref="I37:N37"/>
    </sheetView>
  </sheetViews>
  <sheetFormatPr defaultColWidth="13" defaultRowHeight="48.75" customHeight="1"/>
  <cols>
    <col min="1" max="1" width="3.58203125" style="1" customWidth="1"/>
    <col min="2" max="2" width="8.5" style="1" customWidth="1"/>
    <col min="3" max="3" width="4.58203125" style="1" customWidth="1"/>
    <col min="4" max="4" width="29" style="1" bestFit="1" customWidth="1"/>
    <col min="5" max="5" width="29" style="1" customWidth="1"/>
    <col min="6" max="6" width="24.33203125" style="1" bestFit="1" customWidth="1"/>
    <col min="7" max="7" width="50.58203125" style="1" customWidth="1"/>
    <col min="8" max="8" width="20" style="89" customWidth="1"/>
    <col min="9" max="9" width="10" style="1" bestFit="1" customWidth="1"/>
    <col min="10" max="10" width="6" style="1" bestFit="1" customWidth="1"/>
    <col min="11" max="11" width="12.33203125" style="90" bestFit="1" customWidth="1"/>
    <col min="12" max="12" width="24" style="1" customWidth="1"/>
    <col min="13" max="13" width="18" style="90" customWidth="1"/>
    <col min="14" max="14" width="29.58203125" style="1" customWidth="1"/>
    <col min="15" max="15" width="2.08203125" style="1" customWidth="1"/>
    <col min="16" max="16384" width="13" style="1"/>
  </cols>
  <sheetData>
    <row r="1" spans="1:18" ht="102" customHeight="1" thickBot="1">
      <c r="B1" s="193" t="s">
        <v>310</v>
      </c>
      <c r="C1" s="194"/>
      <c r="D1" s="194"/>
      <c r="E1" s="194"/>
      <c r="F1" s="194"/>
      <c r="G1" s="194"/>
      <c r="H1" s="194"/>
      <c r="I1" s="194"/>
      <c r="J1" s="194"/>
      <c r="K1" s="194"/>
      <c r="L1" s="194"/>
      <c r="M1" s="194"/>
      <c r="N1" s="194"/>
      <c r="O1" s="194"/>
    </row>
    <row r="2" spans="1:18" ht="16.5">
      <c r="B2" s="2"/>
      <c r="C2" s="3"/>
      <c r="D2" s="3"/>
      <c r="E2" s="3"/>
      <c r="F2" s="3"/>
      <c r="G2" s="3"/>
      <c r="H2" s="4"/>
      <c r="I2" s="3"/>
      <c r="J2" s="3"/>
      <c r="K2" s="5"/>
      <c r="L2" s="3"/>
      <c r="M2" s="5"/>
      <c r="N2" s="5"/>
      <c r="O2" s="6"/>
    </row>
    <row r="3" spans="1:18" ht="48.75" customHeight="1">
      <c r="B3" s="7" t="s">
        <v>0</v>
      </c>
      <c r="D3" s="8" t="s">
        <v>1</v>
      </c>
      <c r="E3" s="166" t="s">
        <v>50</v>
      </c>
      <c r="F3" s="167"/>
      <c r="G3" s="167"/>
      <c r="H3" s="167"/>
      <c r="I3" s="168"/>
      <c r="J3" s="195" t="s">
        <v>2</v>
      </c>
      <c r="K3" s="196"/>
      <c r="L3" s="118"/>
      <c r="M3" s="9" t="s">
        <v>3</v>
      </c>
      <c r="N3" s="119"/>
      <c r="O3" s="11"/>
    </row>
    <row r="4" spans="1:18" ht="48.75" customHeight="1">
      <c r="B4" s="12"/>
      <c r="D4" s="8" t="s">
        <v>4</v>
      </c>
      <c r="E4" s="166" t="s">
        <v>51</v>
      </c>
      <c r="F4" s="167"/>
      <c r="G4" s="167"/>
      <c r="H4" s="167"/>
      <c r="I4" s="168"/>
      <c r="J4" s="195" t="s">
        <v>5</v>
      </c>
      <c r="K4" s="196"/>
      <c r="L4" s="148" t="s">
        <v>302</v>
      </c>
      <c r="M4" s="13" t="s">
        <v>304</v>
      </c>
      <c r="N4" s="10" t="s">
        <v>6</v>
      </c>
      <c r="O4" s="11"/>
    </row>
    <row r="5" spans="1:18" ht="23.15" customHeight="1" thickBot="1">
      <c r="A5" s="14"/>
      <c r="B5" s="15"/>
      <c r="C5" s="16"/>
      <c r="D5" s="16"/>
      <c r="E5" s="16"/>
      <c r="F5" s="16"/>
      <c r="G5" s="16"/>
      <c r="H5" s="17"/>
      <c r="I5" s="16"/>
      <c r="J5" s="16"/>
      <c r="K5" s="18"/>
      <c r="L5" s="16"/>
      <c r="M5" s="18"/>
      <c r="N5" s="16"/>
      <c r="O5" s="19"/>
    </row>
    <row r="6" spans="1:18" ht="15" customHeight="1" thickBot="1">
      <c r="A6" s="14"/>
      <c r="B6" s="14"/>
      <c r="C6" s="14"/>
      <c r="D6" s="14"/>
      <c r="E6" s="14"/>
      <c r="F6" s="14"/>
      <c r="G6" s="14"/>
      <c r="H6" s="20"/>
      <c r="I6" s="14"/>
      <c r="J6" s="14"/>
      <c r="K6" s="21"/>
      <c r="L6" s="14"/>
      <c r="M6" s="22"/>
      <c r="N6" s="14"/>
      <c r="O6" s="14"/>
    </row>
    <row r="7" spans="1:18" ht="15" customHeight="1">
      <c r="A7" s="14"/>
      <c r="B7" s="23"/>
      <c r="C7" s="24"/>
      <c r="D7" s="24"/>
      <c r="E7" s="24"/>
      <c r="F7" s="24"/>
      <c r="G7" s="24"/>
      <c r="H7" s="25"/>
      <c r="I7" s="24"/>
      <c r="J7" s="24"/>
      <c r="K7" s="26"/>
      <c r="L7" s="24"/>
      <c r="M7" s="26"/>
      <c r="N7" s="24"/>
      <c r="O7" s="27"/>
    </row>
    <row r="8" spans="1:18" ht="48.75" customHeight="1">
      <c r="B8" s="7" t="s">
        <v>7</v>
      </c>
      <c r="C8" s="28" t="s">
        <v>8</v>
      </c>
      <c r="D8" s="29" t="s">
        <v>9</v>
      </c>
      <c r="E8" s="30" t="s">
        <v>10</v>
      </c>
      <c r="F8" s="30" t="s">
        <v>11</v>
      </c>
      <c r="G8" s="127" t="s">
        <v>52</v>
      </c>
      <c r="H8" s="145" t="s">
        <v>13</v>
      </c>
      <c r="I8" s="192" t="s">
        <v>14</v>
      </c>
      <c r="J8" s="189"/>
      <c r="K8" s="189"/>
      <c r="L8" s="189"/>
      <c r="M8" s="189"/>
      <c r="N8" s="190"/>
      <c r="O8" s="11"/>
    </row>
    <row r="9" spans="1:18" ht="15" customHeight="1">
      <c r="B9" s="7"/>
      <c r="C9" s="32"/>
      <c r="D9" s="32"/>
      <c r="E9" s="32"/>
      <c r="F9" s="32"/>
      <c r="G9" s="32"/>
      <c r="H9" s="33"/>
      <c r="I9" s="32"/>
      <c r="J9" s="32"/>
      <c r="K9" s="34"/>
      <c r="L9" s="32"/>
      <c r="M9" s="34"/>
      <c r="N9" s="32"/>
      <c r="O9" s="11"/>
    </row>
    <row r="10" spans="1:18" ht="50.5" customHeight="1">
      <c r="B10" s="7"/>
      <c r="C10" s="35">
        <v>1</v>
      </c>
      <c r="D10" s="36" t="s">
        <v>53</v>
      </c>
      <c r="E10" s="37" t="s">
        <v>54</v>
      </c>
      <c r="F10" s="36" t="s">
        <v>55</v>
      </c>
      <c r="G10" s="36" t="s">
        <v>56</v>
      </c>
      <c r="H10" s="38">
        <v>9000000</v>
      </c>
      <c r="I10" s="155"/>
      <c r="J10" s="156"/>
      <c r="K10" s="156"/>
      <c r="L10" s="156"/>
      <c r="M10" s="156"/>
      <c r="N10" s="157"/>
      <c r="O10" s="11"/>
      <c r="Q10" s="14"/>
      <c r="R10" s="39"/>
    </row>
    <row r="11" spans="1:18" ht="50.5" customHeight="1">
      <c r="B11" s="7"/>
      <c r="C11" s="35">
        <v>2</v>
      </c>
      <c r="D11" s="36" t="s">
        <v>57</v>
      </c>
      <c r="E11" s="37" t="s">
        <v>54</v>
      </c>
      <c r="F11" s="36" t="s">
        <v>58</v>
      </c>
      <c r="G11" s="36" t="s">
        <v>59</v>
      </c>
      <c r="H11" s="38">
        <v>2000000</v>
      </c>
      <c r="I11" s="155"/>
      <c r="J11" s="156"/>
      <c r="K11" s="156"/>
      <c r="L11" s="156"/>
      <c r="M11" s="156"/>
      <c r="N11" s="157"/>
      <c r="O11" s="11"/>
      <c r="Q11" s="14"/>
      <c r="R11" s="39"/>
    </row>
    <row r="12" spans="1:18" ht="50.5" customHeight="1">
      <c r="B12" s="7"/>
      <c r="C12" s="35">
        <v>3</v>
      </c>
      <c r="D12" s="36" t="s">
        <v>60</v>
      </c>
      <c r="E12" s="37" t="s">
        <v>61</v>
      </c>
      <c r="F12" s="36" t="s">
        <v>62</v>
      </c>
      <c r="G12" s="36" t="s">
        <v>63</v>
      </c>
      <c r="H12" s="38">
        <v>5000000</v>
      </c>
      <c r="I12" s="191"/>
      <c r="J12" s="156"/>
      <c r="K12" s="156"/>
      <c r="L12" s="156"/>
      <c r="M12" s="156"/>
      <c r="N12" s="157"/>
      <c r="O12" s="11"/>
      <c r="Q12" s="14"/>
      <c r="R12" s="39"/>
    </row>
    <row r="13" spans="1:18" ht="73" customHeight="1">
      <c r="B13" s="7"/>
      <c r="C13" s="35">
        <v>4</v>
      </c>
      <c r="D13" s="36" t="s">
        <v>64</v>
      </c>
      <c r="E13" s="37" t="s">
        <v>65</v>
      </c>
      <c r="F13" s="36" t="s">
        <v>66</v>
      </c>
      <c r="G13" s="36" t="s">
        <v>67</v>
      </c>
      <c r="H13" s="38">
        <v>20000000</v>
      </c>
      <c r="I13" s="182" t="s">
        <v>68</v>
      </c>
      <c r="J13" s="183"/>
      <c r="K13" s="183"/>
      <c r="L13" s="183"/>
      <c r="M13" s="183"/>
      <c r="N13" s="184"/>
      <c r="O13" s="11"/>
      <c r="Q13" s="14"/>
      <c r="R13" s="39"/>
    </row>
    <row r="14" spans="1:18" ht="50.5" customHeight="1">
      <c r="B14" s="7"/>
      <c r="C14" s="35">
        <v>5</v>
      </c>
      <c r="D14" s="36" t="s">
        <v>69</v>
      </c>
      <c r="E14" s="37" t="s">
        <v>61</v>
      </c>
      <c r="F14" s="36" t="s">
        <v>70</v>
      </c>
      <c r="G14" s="36" t="s">
        <v>71</v>
      </c>
      <c r="H14" s="38">
        <v>2000000</v>
      </c>
      <c r="I14" s="182"/>
      <c r="J14" s="183"/>
      <c r="K14" s="183"/>
      <c r="L14" s="183"/>
      <c r="M14" s="183"/>
      <c r="N14" s="184"/>
      <c r="O14" s="11"/>
      <c r="Q14" s="14"/>
      <c r="R14" s="39"/>
    </row>
    <row r="15" spans="1:18" ht="50.5" customHeight="1">
      <c r="B15" s="7"/>
      <c r="C15" s="35">
        <v>6</v>
      </c>
      <c r="D15" s="36" t="s">
        <v>72</v>
      </c>
      <c r="E15" s="37" t="s">
        <v>65</v>
      </c>
      <c r="F15" s="36" t="s">
        <v>66</v>
      </c>
      <c r="G15" s="36" t="s">
        <v>73</v>
      </c>
      <c r="H15" s="38">
        <v>1200000</v>
      </c>
      <c r="I15" s="182" t="s">
        <v>74</v>
      </c>
      <c r="J15" s="183"/>
      <c r="K15" s="183"/>
      <c r="L15" s="183"/>
      <c r="M15" s="183"/>
      <c r="N15" s="184"/>
      <c r="O15" s="11"/>
      <c r="Q15" s="14"/>
      <c r="R15" s="39"/>
    </row>
    <row r="16" spans="1:18" ht="50.5" customHeight="1">
      <c r="B16" s="7"/>
      <c r="C16" s="35">
        <v>7</v>
      </c>
      <c r="D16" s="36" t="s">
        <v>75</v>
      </c>
      <c r="E16" s="37" t="s">
        <v>65</v>
      </c>
      <c r="F16" s="36" t="s">
        <v>66</v>
      </c>
      <c r="G16" s="36" t="s">
        <v>76</v>
      </c>
      <c r="H16" s="38">
        <v>1600000</v>
      </c>
      <c r="I16" s="182" t="s">
        <v>74</v>
      </c>
      <c r="J16" s="183"/>
      <c r="K16" s="183"/>
      <c r="L16" s="183"/>
      <c r="M16" s="183"/>
      <c r="N16" s="184"/>
      <c r="O16" s="11"/>
      <c r="Q16" s="14"/>
      <c r="R16" s="39"/>
    </row>
    <row r="17" spans="2:18" ht="85.5" customHeight="1">
      <c r="B17" s="7"/>
      <c r="C17" s="35">
        <v>8</v>
      </c>
      <c r="D17" s="36" t="s">
        <v>57</v>
      </c>
      <c r="E17" s="37" t="s">
        <v>65</v>
      </c>
      <c r="F17" s="36" t="s">
        <v>77</v>
      </c>
      <c r="G17" s="36" t="s">
        <v>78</v>
      </c>
      <c r="H17" s="38">
        <v>4800000</v>
      </c>
      <c r="I17" s="182"/>
      <c r="J17" s="183"/>
      <c r="K17" s="183"/>
      <c r="L17" s="183"/>
      <c r="M17" s="183"/>
      <c r="N17" s="184"/>
      <c r="O17" s="11"/>
      <c r="Q17" s="14"/>
      <c r="R17" s="39"/>
    </row>
    <row r="18" spans="2:18" ht="50.5" customHeight="1">
      <c r="B18" s="7"/>
      <c r="C18" s="35">
        <v>9</v>
      </c>
      <c r="D18" s="36" t="s">
        <v>57</v>
      </c>
      <c r="E18" s="37" t="s">
        <v>65</v>
      </c>
      <c r="F18" s="36" t="s">
        <v>79</v>
      </c>
      <c r="G18" s="36" t="s">
        <v>80</v>
      </c>
      <c r="H18" s="38">
        <v>3000000</v>
      </c>
      <c r="I18" s="182"/>
      <c r="J18" s="183"/>
      <c r="K18" s="183"/>
      <c r="L18" s="183"/>
      <c r="M18" s="183"/>
      <c r="N18" s="184"/>
      <c r="O18" s="11"/>
      <c r="Q18" s="14"/>
      <c r="R18" s="39"/>
    </row>
    <row r="19" spans="2:18" ht="72" customHeight="1">
      <c r="B19" s="7"/>
      <c r="C19" s="35">
        <v>10</v>
      </c>
      <c r="D19" s="36" t="s">
        <v>81</v>
      </c>
      <c r="E19" s="37" t="s">
        <v>54</v>
      </c>
      <c r="F19" s="36" t="s">
        <v>82</v>
      </c>
      <c r="G19" s="36" t="s">
        <v>83</v>
      </c>
      <c r="H19" s="38">
        <v>2080000</v>
      </c>
      <c r="I19" s="185" t="s">
        <v>84</v>
      </c>
      <c r="J19" s="186"/>
      <c r="K19" s="186"/>
      <c r="L19" s="186"/>
      <c r="M19" s="186"/>
      <c r="N19" s="187"/>
      <c r="O19" s="11"/>
      <c r="Q19" s="14"/>
      <c r="R19" s="39"/>
    </row>
    <row r="20" spans="2:18" ht="60" customHeight="1">
      <c r="B20" s="7"/>
      <c r="C20" s="35">
        <v>11</v>
      </c>
      <c r="D20" s="36" t="s">
        <v>85</v>
      </c>
      <c r="E20" s="37" t="s">
        <v>86</v>
      </c>
      <c r="F20" s="36" t="s">
        <v>87</v>
      </c>
      <c r="G20" s="36" t="s">
        <v>88</v>
      </c>
      <c r="H20" s="38">
        <v>300000</v>
      </c>
      <c r="I20" s="182" t="s">
        <v>89</v>
      </c>
      <c r="J20" s="183"/>
      <c r="K20" s="183"/>
      <c r="L20" s="183"/>
      <c r="M20" s="183"/>
      <c r="N20" s="184"/>
      <c r="O20" s="11"/>
      <c r="Q20" s="14"/>
      <c r="R20" s="39"/>
    </row>
    <row r="21" spans="2:18" ht="50.5" customHeight="1">
      <c r="B21" s="7"/>
      <c r="C21" s="35">
        <v>12</v>
      </c>
      <c r="D21" s="36"/>
      <c r="E21" s="37"/>
      <c r="F21" s="36"/>
      <c r="G21" s="36"/>
      <c r="H21" s="38"/>
      <c r="I21" s="155"/>
      <c r="J21" s="156"/>
      <c r="K21" s="156"/>
      <c r="L21" s="156"/>
      <c r="M21" s="156"/>
      <c r="N21" s="157"/>
      <c r="O21" s="11"/>
      <c r="Q21" s="14"/>
    </row>
    <row r="22" spans="2:18" ht="16.75" customHeight="1">
      <c r="B22" s="7"/>
      <c r="C22" s="32"/>
      <c r="D22" s="39"/>
      <c r="E22" s="39"/>
      <c r="F22" s="39"/>
      <c r="G22" s="39"/>
      <c r="H22" s="34"/>
      <c r="I22" s="158"/>
      <c r="J22" s="158"/>
      <c r="K22" s="158"/>
      <c r="L22" s="158"/>
      <c r="M22" s="158"/>
      <c r="N22" s="158"/>
      <c r="O22" s="11"/>
      <c r="Q22" s="14"/>
    </row>
    <row r="23" spans="2:18" ht="29.5" customHeight="1">
      <c r="B23" s="40"/>
      <c r="C23" s="100" t="s">
        <v>15</v>
      </c>
      <c r="D23" s="39"/>
      <c r="E23" s="39"/>
      <c r="F23" s="39"/>
      <c r="G23" s="32"/>
      <c r="H23" s="33"/>
      <c r="I23" s="159"/>
      <c r="J23" s="159"/>
      <c r="K23" s="159"/>
      <c r="L23" s="159"/>
      <c r="M23" s="159"/>
      <c r="N23" s="159"/>
      <c r="O23" s="11"/>
      <c r="Q23" s="14"/>
    </row>
    <row r="24" spans="2:18" ht="50.5" customHeight="1">
      <c r="B24" s="7"/>
      <c r="C24" s="35">
        <v>1</v>
      </c>
      <c r="D24" s="37" t="s">
        <v>90</v>
      </c>
      <c r="E24" s="153"/>
      <c r="F24" s="154"/>
      <c r="G24" s="37" t="s">
        <v>91</v>
      </c>
      <c r="H24" s="38">
        <v>25000000</v>
      </c>
      <c r="I24" s="155" t="s">
        <v>92</v>
      </c>
      <c r="J24" s="156"/>
      <c r="K24" s="156"/>
      <c r="L24" s="156"/>
      <c r="M24" s="156"/>
      <c r="N24" s="157"/>
      <c r="O24" s="11"/>
      <c r="Q24" s="14"/>
    </row>
    <row r="25" spans="2:18" ht="50.5" customHeight="1">
      <c r="B25" s="7"/>
      <c r="C25" s="35">
        <v>2</v>
      </c>
      <c r="D25" s="37" t="s">
        <v>93</v>
      </c>
      <c r="E25" s="153"/>
      <c r="F25" s="154"/>
      <c r="G25" s="37" t="s">
        <v>94</v>
      </c>
      <c r="H25" s="38">
        <v>2000000</v>
      </c>
      <c r="I25" s="155"/>
      <c r="J25" s="156"/>
      <c r="K25" s="156"/>
      <c r="L25" s="156"/>
      <c r="M25" s="156"/>
      <c r="N25" s="157"/>
      <c r="O25" s="11"/>
      <c r="Q25" s="14"/>
    </row>
    <row r="26" spans="2:18" ht="50.5" customHeight="1">
      <c r="B26" s="7"/>
      <c r="C26" s="35">
        <v>3</v>
      </c>
      <c r="D26" s="37" t="s">
        <v>95</v>
      </c>
      <c r="E26" s="153"/>
      <c r="F26" s="154"/>
      <c r="G26" s="37" t="s">
        <v>96</v>
      </c>
      <c r="H26" s="38">
        <v>1000000</v>
      </c>
      <c r="I26" s="155"/>
      <c r="J26" s="156"/>
      <c r="K26" s="156"/>
      <c r="L26" s="156"/>
      <c r="M26" s="156"/>
      <c r="N26" s="157"/>
      <c r="O26" s="11"/>
      <c r="Q26" s="14"/>
    </row>
    <row r="27" spans="2:18" ht="50.5" customHeight="1">
      <c r="B27" s="7"/>
      <c r="C27" s="35">
        <v>4</v>
      </c>
      <c r="D27" s="37"/>
      <c r="E27" s="153"/>
      <c r="F27" s="154"/>
      <c r="G27" s="37"/>
      <c r="H27" s="38"/>
      <c r="I27" s="155"/>
      <c r="J27" s="156"/>
      <c r="K27" s="156"/>
      <c r="L27" s="156"/>
      <c r="M27" s="156"/>
      <c r="N27" s="157"/>
      <c r="O27" s="11"/>
    </row>
    <row r="28" spans="2:18" ht="50.5" customHeight="1">
      <c r="B28" s="7"/>
      <c r="C28" s="35">
        <v>5</v>
      </c>
      <c r="D28" s="37"/>
      <c r="E28" s="153"/>
      <c r="F28" s="154"/>
      <c r="G28" s="37"/>
      <c r="H28" s="38"/>
      <c r="I28" s="155"/>
      <c r="J28" s="156"/>
      <c r="K28" s="156"/>
      <c r="L28" s="156"/>
      <c r="M28" s="156"/>
      <c r="N28" s="157"/>
      <c r="O28" s="11"/>
    </row>
    <row r="29" spans="2:18" ht="15" customHeight="1">
      <c r="B29" s="7"/>
      <c r="C29" s="32"/>
      <c r="D29" s="39"/>
      <c r="E29" s="39"/>
      <c r="F29" s="39"/>
      <c r="G29" s="39"/>
      <c r="H29" s="33"/>
      <c r="I29" s="32"/>
      <c r="J29" s="32"/>
      <c r="K29" s="34"/>
      <c r="L29" s="32"/>
      <c r="M29" s="34"/>
      <c r="N29" s="32"/>
      <c r="O29" s="11"/>
    </row>
    <row r="30" spans="2:18" s="41" customFormat="1" ht="48.75" customHeight="1">
      <c r="B30" s="40"/>
      <c r="C30" s="42"/>
      <c r="D30" s="43"/>
      <c r="E30" s="43"/>
      <c r="F30" s="43"/>
      <c r="G30" s="44" t="s">
        <v>16</v>
      </c>
      <c r="H30" s="45">
        <f>SUM(H10:H29)</f>
        <v>78980000</v>
      </c>
      <c r="I30" s="42"/>
      <c r="J30" s="42"/>
      <c r="K30" s="42"/>
      <c r="L30" s="42"/>
      <c r="M30" s="45">
        <f>SUM(H10:H21)</f>
        <v>50980000</v>
      </c>
      <c r="N30" s="133" t="s">
        <v>305</v>
      </c>
      <c r="O30" s="46"/>
    </row>
    <row r="31" spans="2:18" ht="15" customHeight="1" thickBot="1">
      <c r="B31" s="47"/>
      <c r="C31" s="48"/>
      <c r="D31" s="49"/>
      <c r="E31" s="49"/>
      <c r="F31" s="49"/>
      <c r="G31" s="49"/>
      <c r="H31" s="50"/>
      <c r="I31" s="48"/>
      <c r="J31" s="48"/>
      <c r="K31" s="51"/>
      <c r="L31" s="48"/>
      <c r="M31" s="51"/>
      <c r="N31" s="48"/>
      <c r="O31" s="52"/>
    </row>
    <row r="32" spans="2:18" ht="15" customHeight="1" thickBot="1">
      <c r="B32" s="32"/>
      <c r="C32" s="32"/>
      <c r="D32" s="39"/>
      <c r="E32" s="39"/>
      <c r="F32" s="39"/>
      <c r="G32" s="39"/>
      <c r="H32" s="33"/>
      <c r="I32" s="32"/>
      <c r="J32" s="32"/>
      <c r="K32" s="34"/>
      <c r="L32" s="32"/>
      <c r="M32" s="34"/>
      <c r="N32" s="32"/>
    </row>
    <row r="33" spans="2:15" ht="15" customHeight="1">
      <c r="B33" s="53"/>
      <c r="C33" s="54"/>
      <c r="D33" s="55"/>
      <c r="E33" s="55"/>
      <c r="F33" s="55"/>
      <c r="G33" s="55"/>
      <c r="H33" s="56"/>
      <c r="I33" s="54"/>
      <c r="J33" s="54"/>
      <c r="K33" s="57"/>
      <c r="L33" s="54"/>
      <c r="M33" s="57"/>
      <c r="N33" s="54"/>
      <c r="O33" s="6"/>
    </row>
    <row r="34" spans="2:15" ht="48.75" customHeight="1">
      <c r="B34" s="7" t="s">
        <v>17</v>
      </c>
      <c r="C34" s="28" t="s">
        <v>8</v>
      </c>
      <c r="D34" s="58" t="s">
        <v>18</v>
      </c>
      <c r="E34" s="58"/>
      <c r="F34" s="30" t="s">
        <v>19</v>
      </c>
      <c r="G34" s="28" t="s">
        <v>20</v>
      </c>
      <c r="H34" s="31" t="s">
        <v>21</v>
      </c>
      <c r="I34" s="188" t="s">
        <v>22</v>
      </c>
      <c r="J34" s="189"/>
      <c r="K34" s="189"/>
      <c r="L34" s="189"/>
      <c r="M34" s="189"/>
      <c r="N34" s="190"/>
      <c r="O34" s="11"/>
    </row>
    <row r="35" spans="2:15" ht="15" customHeight="1">
      <c r="B35" s="7"/>
      <c r="C35" s="32"/>
      <c r="D35" s="39"/>
      <c r="E35" s="39"/>
      <c r="F35" s="39"/>
      <c r="G35" s="39"/>
      <c r="H35" s="33"/>
      <c r="I35" s="32"/>
      <c r="J35" s="32"/>
      <c r="K35" s="34"/>
      <c r="L35" s="32"/>
      <c r="M35" s="34"/>
      <c r="N35" s="32"/>
      <c r="O35" s="11"/>
    </row>
    <row r="36" spans="2:15" ht="64" customHeight="1">
      <c r="B36" s="7"/>
      <c r="C36" s="35">
        <v>1</v>
      </c>
      <c r="D36" s="36"/>
      <c r="E36" s="101"/>
      <c r="F36" s="36" t="s">
        <v>97</v>
      </c>
      <c r="G36" s="36" t="s">
        <v>98</v>
      </c>
      <c r="H36" s="38">
        <v>30000000</v>
      </c>
      <c r="I36" s="155"/>
      <c r="J36" s="156"/>
      <c r="K36" s="156"/>
      <c r="L36" s="156"/>
      <c r="M36" s="156"/>
      <c r="N36" s="157"/>
      <c r="O36" s="11"/>
    </row>
    <row r="37" spans="2:15" ht="64" customHeight="1">
      <c r="B37" s="7"/>
      <c r="C37" s="35">
        <v>2</v>
      </c>
      <c r="D37" s="36"/>
      <c r="E37" s="101"/>
      <c r="F37" s="36" t="s">
        <v>97</v>
      </c>
      <c r="G37" s="36" t="s">
        <v>99</v>
      </c>
      <c r="H37" s="38">
        <v>20000000</v>
      </c>
      <c r="I37" s="155"/>
      <c r="J37" s="156"/>
      <c r="K37" s="156"/>
      <c r="L37" s="156"/>
      <c r="M37" s="156"/>
      <c r="N37" s="157"/>
      <c r="O37" s="11"/>
    </row>
    <row r="38" spans="2:15" ht="63.65" customHeight="1">
      <c r="B38" s="7"/>
      <c r="C38" s="35">
        <v>3</v>
      </c>
      <c r="D38" s="36"/>
      <c r="E38" s="101"/>
      <c r="F38" s="36"/>
      <c r="G38" s="36"/>
      <c r="H38" s="38"/>
      <c r="I38" s="155"/>
      <c r="J38" s="156"/>
      <c r="K38" s="156"/>
      <c r="L38" s="156"/>
      <c r="M38" s="156"/>
      <c r="N38" s="157"/>
      <c r="O38" s="11"/>
    </row>
    <row r="39" spans="2:15" ht="64" customHeight="1">
      <c r="B39" s="7"/>
      <c r="C39" s="35">
        <v>4</v>
      </c>
      <c r="D39" s="36"/>
      <c r="E39" s="101"/>
      <c r="F39" s="36"/>
      <c r="G39" s="36"/>
      <c r="H39" s="38"/>
      <c r="I39" s="155"/>
      <c r="J39" s="156"/>
      <c r="K39" s="156"/>
      <c r="L39" s="156"/>
      <c r="M39" s="156"/>
      <c r="N39" s="157"/>
      <c r="O39" s="11"/>
    </row>
    <row r="40" spans="2:15" ht="15" customHeight="1">
      <c r="B40" s="7"/>
      <c r="C40" s="32"/>
      <c r="D40" s="32"/>
      <c r="E40" s="32"/>
      <c r="F40" s="32"/>
      <c r="G40" s="32"/>
      <c r="H40" s="33"/>
      <c r="I40" s="32"/>
      <c r="J40" s="32"/>
      <c r="K40" s="34"/>
      <c r="L40" s="59"/>
      <c r="M40" s="60"/>
      <c r="N40" s="32"/>
      <c r="O40" s="11"/>
    </row>
    <row r="41" spans="2:15" s="41" customFormat="1" ht="48.75" customHeight="1">
      <c r="B41" s="40"/>
      <c r="C41" s="42"/>
      <c r="D41" s="42"/>
      <c r="E41" s="42"/>
      <c r="F41" s="42"/>
      <c r="G41" s="61" t="s">
        <v>23</v>
      </c>
      <c r="H41" s="45">
        <f>SUM(H36:H39)</f>
        <v>50000000</v>
      </c>
      <c r="I41" s="42"/>
      <c r="J41" s="42"/>
      <c r="K41" s="42"/>
      <c r="L41" s="62"/>
      <c r="M41" s="62"/>
      <c r="N41" s="42"/>
      <c r="O41" s="46"/>
    </row>
    <row r="42" spans="2:15" ht="15" customHeight="1" thickBot="1">
      <c r="B42" s="47"/>
      <c r="C42" s="48"/>
      <c r="D42" s="48"/>
      <c r="E42" s="48"/>
      <c r="F42" s="48"/>
      <c r="G42" s="48"/>
      <c r="H42" s="50"/>
      <c r="I42" s="48"/>
      <c r="J42" s="48"/>
      <c r="K42" s="51"/>
      <c r="L42" s="63"/>
      <c r="M42" s="63"/>
      <c r="N42" s="48"/>
      <c r="O42" s="52"/>
    </row>
    <row r="43" spans="2:15" ht="15" customHeight="1" thickBot="1">
      <c r="H43" s="64"/>
      <c r="I43" s="65"/>
      <c r="J43" s="65"/>
      <c r="K43" s="66"/>
      <c r="L43" s="67"/>
      <c r="M43" s="68"/>
      <c r="N43" s="65"/>
    </row>
    <row r="44" spans="2:15" ht="15" customHeight="1">
      <c r="B44" s="2"/>
      <c r="C44" s="3"/>
      <c r="D44" s="3"/>
      <c r="E44" s="3"/>
      <c r="F44" s="3"/>
      <c r="G44" s="3"/>
      <c r="H44" s="69"/>
      <c r="I44" s="70"/>
      <c r="J44" s="71"/>
      <c r="K44" s="72"/>
      <c r="L44" s="72"/>
      <c r="M44" s="73"/>
      <c r="N44" s="70"/>
      <c r="O44" s="6"/>
    </row>
    <row r="45" spans="2:15" ht="48.75" customHeight="1">
      <c r="B45" s="12" t="s">
        <v>24</v>
      </c>
      <c r="C45" s="74" t="s">
        <v>25</v>
      </c>
      <c r="D45" s="75" t="s">
        <v>26</v>
      </c>
      <c r="E45" s="75"/>
      <c r="F45" s="76">
        <f>H30</f>
        <v>78980000</v>
      </c>
      <c r="G45" s="77" t="s">
        <v>27</v>
      </c>
      <c r="H45" s="65"/>
      <c r="I45" s="78"/>
      <c r="J45" s="78"/>
      <c r="K45" s="79"/>
      <c r="L45" s="67"/>
      <c r="M45" s="67"/>
      <c r="N45" s="78"/>
      <c r="O45" s="11"/>
    </row>
    <row r="46" spans="2:15" ht="48.75" customHeight="1">
      <c r="B46" s="12"/>
      <c r="C46" s="74" t="s">
        <v>28</v>
      </c>
      <c r="D46" s="150" t="s">
        <v>299</v>
      </c>
      <c r="E46" s="75"/>
      <c r="F46" s="76">
        <f>M30</f>
        <v>50980000</v>
      </c>
      <c r="G46" s="77" t="s">
        <v>27</v>
      </c>
      <c r="H46" s="65"/>
      <c r="I46" s="78"/>
      <c r="J46" s="78"/>
      <c r="K46" s="79"/>
      <c r="L46" s="67"/>
      <c r="M46" s="67"/>
      <c r="N46" s="78"/>
      <c r="O46" s="11"/>
    </row>
    <row r="47" spans="2:15" ht="48.75" customHeight="1">
      <c r="B47" s="12"/>
      <c r="C47" s="74" t="s">
        <v>29</v>
      </c>
      <c r="D47" s="150" t="s">
        <v>300</v>
      </c>
      <c r="E47" s="75"/>
      <c r="F47" s="80">
        <f>ROUNDDOWN(F46/2,-3)</f>
        <v>25490000</v>
      </c>
      <c r="G47" s="77" t="s">
        <v>30</v>
      </c>
      <c r="H47" s="65"/>
      <c r="I47" s="78"/>
      <c r="J47" s="78"/>
      <c r="K47" s="81"/>
      <c r="L47" s="67"/>
      <c r="M47" s="67"/>
      <c r="N47" s="78"/>
      <c r="O47" s="11"/>
    </row>
    <row r="48" spans="2:15" ht="15" customHeight="1" thickBot="1">
      <c r="B48" s="82"/>
      <c r="C48" s="83"/>
      <c r="D48" s="83"/>
      <c r="E48" s="83"/>
      <c r="F48" s="83"/>
      <c r="G48" s="83"/>
      <c r="H48" s="84"/>
      <c r="I48" s="85"/>
      <c r="J48" s="85"/>
      <c r="K48" s="86"/>
      <c r="L48" s="86"/>
      <c r="M48" s="87"/>
      <c r="N48" s="85"/>
      <c r="O48" s="52"/>
    </row>
    <row r="49" spans="8:14" ht="48.75" customHeight="1">
      <c r="H49" s="88"/>
      <c r="I49" s="65"/>
      <c r="J49" s="65"/>
      <c r="K49" s="66"/>
      <c r="L49" s="65"/>
      <c r="M49" s="66"/>
      <c r="N49" s="65"/>
    </row>
    <row r="50" spans="8:14" ht="48.75" customHeight="1">
      <c r="H50" s="88"/>
      <c r="I50" s="65"/>
      <c r="J50" s="65"/>
      <c r="K50" s="66"/>
      <c r="L50" s="65"/>
      <c r="M50" s="66"/>
      <c r="N50" s="65"/>
    </row>
  </sheetData>
  <sheetProtection formatCells="0" formatColumns="0" insertRows="0" deleteRows="0" selectLockedCells="1" autoFilter="0"/>
  <mergeCells count="35">
    <mergeCell ref="I8:N8"/>
    <mergeCell ref="B1:O1"/>
    <mergeCell ref="E3:I3"/>
    <mergeCell ref="J3:K3"/>
    <mergeCell ref="E4:I4"/>
    <mergeCell ref="J4:K4"/>
    <mergeCell ref="I10:N10"/>
    <mergeCell ref="I11:N11"/>
    <mergeCell ref="I12:N12"/>
    <mergeCell ref="I13:N13"/>
    <mergeCell ref="I14:N14"/>
    <mergeCell ref="I22:N22"/>
    <mergeCell ref="I23:N23"/>
    <mergeCell ref="E24:F24"/>
    <mergeCell ref="I24:N24"/>
    <mergeCell ref="E25:F25"/>
    <mergeCell ref="I25:N25"/>
    <mergeCell ref="E26:F26"/>
    <mergeCell ref="I26:N26"/>
    <mergeCell ref="E27:F27"/>
    <mergeCell ref="I27:N27"/>
    <mergeCell ref="E28:F28"/>
    <mergeCell ref="I28:N28"/>
    <mergeCell ref="I34:N34"/>
    <mergeCell ref="I36:N36"/>
    <mergeCell ref="I37:N37"/>
    <mergeCell ref="I38:N38"/>
    <mergeCell ref="I39:N39"/>
    <mergeCell ref="I20:N20"/>
    <mergeCell ref="I21:N21"/>
    <mergeCell ref="I15:N15"/>
    <mergeCell ref="I16:N16"/>
    <mergeCell ref="I17:N17"/>
    <mergeCell ref="I18:N18"/>
    <mergeCell ref="I19:N19"/>
  </mergeCells>
  <phoneticPr fontId="3"/>
  <dataValidations count="3">
    <dataValidation type="list" allowBlank="1" showInputMessage="1" showErrorMessage="1" sqref="N4" xr:uid="{AB3E61D9-CBB7-4F67-A517-5F622BEC5969}">
      <formula1>"2分の1,3分の2"</formula1>
    </dataValidation>
    <dataValidation type="list" allowBlank="1" showInputMessage="1" showErrorMessage="1" sqref="F22" xr:uid="{1C3CEEB6-D0C5-4F1F-91DC-E9E40E9FA5D0}">
      <formula1>#REF!</formula1>
    </dataValidation>
    <dataValidation type="list" allowBlank="1" showInputMessage="1" showErrorMessage="1" sqref="F10:F21" xr:uid="{CCB15C6F-BB6C-49B1-89E4-41AD2D1279CE}">
      <formula1>INDIRECT(E10)</formula1>
    </dataValidation>
  </dataValidations>
  <printOptions horizontalCentered="1"/>
  <pageMargins left="0.43307086614173229" right="0.43307086614173229" top="0.74803149606299213" bottom="0.15748031496062992" header="0.31496062992125984" footer="0.70866141732283472"/>
  <pageSetup paperSize="8" scale="47" fitToHeight="0" orientation="portrait" horizontalDpi="1200" verticalDpi="12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6411FF6-852D-4BF9-975E-7DE0ED297E43}">
          <x14:formula1>
            <xm:f>リストの値!$A$2:$A$9</xm:f>
          </x14:formula1>
          <xm:sqref>R10:R20</xm:sqref>
        </x14:dataValidation>
        <x14:dataValidation type="list" allowBlank="1" showInputMessage="1" showErrorMessage="1" xr:uid="{46C9F4E0-98FB-4526-815A-BBC6EEA6DD1F}">
          <x14:formula1>
            <xm:f>リストの値!$A$2:$A$13</xm:f>
          </x14:formula1>
          <xm:sqref>E10:E21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0FA6-F64F-4EFE-8A63-A3EA66720A95}">
  <sheetPr>
    <pageSetUpPr fitToPage="1"/>
  </sheetPr>
  <dimension ref="B1:M61"/>
  <sheetViews>
    <sheetView topLeftCell="A29" zoomScale="85" zoomScaleNormal="85" workbookViewId="0"/>
  </sheetViews>
  <sheetFormatPr defaultColWidth="8.58203125" defaultRowHeight="13" outlineLevelCol="1"/>
  <cols>
    <col min="1" max="1" width="2.58203125" style="103" customWidth="1"/>
    <col min="2" max="2" width="4.08203125" style="103" bestFit="1" customWidth="1"/>
    <col min="3" max="3" width="27.08203125" style="103" bestFit="1" customWidth="1"/>
    <col min="4" max="4" width="34.58203125" style="103" customWidth="1"/>
    <col min="5" max="5" width="37.25" style="103" customWidth="1"/>
    <col min="6" max="6" width="28.83203125" style="103" customWidth="1"/>
    <col min="7" max="7" width="20.33203125" style="103" customWidth="1"/>
    <col min="8" max="8" width="15.58203125" style="105" customWidth="1"/>
    <col min="9" max="9" width="15.58203125" style="103" hidden="1" customWidth="1" outlineLevel="1"/>
    <col min="10" max="10" width="12.58203125" style="103" hidden="1" customWidth="1" outlineLevel="1"/>
    <col min="11" max="11" width="15.58203125" style="103" hidden="1" customWidth="1" outlineLevel="1"/>
    <col min="12" max="12" width="12.58203125" style="103" hidden="1" customWidth="1" outlineLevel="1"/>
    <col min="13" max="13" width="8.58203125" style="103" collapsed="1"/>
    <col min="14" max="16384" width="8.58203125" style="103"/>
  </cols>
  <sheetData>
    <row r="1" spans="2:8" ht="14">
      <c r="B1" s="171" t="s">
        <v>31</v>
      </c>
      <c r="C1" s="171"/>
      <c r="D1" s="171"/>
      <c r="E1" s="171"/>
      <c r="F1" s="171"/>
      <c r="G1" s="171"/>
      <c r="H1" s="171"/>
    </row>
    <row r="2" spans="2:8" ht="14">
      <c r="B2" s="102"/>
      <c r="C2" s="102"/>
      <c r="D2" s="102"/>
      <c r="E2" s="102"/>
      <c r="F2" s="102"/>
      <c r="G2" s="102"/>
      <c r="H2" s="102"/>
    </row>
    <row r="3" spans="2:8">
      <c r="B3" s="103" t="s">
        <v>32</v>
      </c>
      <c r="D3" s="104"/>
    </row>
    <row r="4" spans="2:8" ht="14.15" customHeight="1">
      <c r="B4" s="106" t="s">
        <v>33</v>
      </c>
      <c r="C4" s="106" t="s">
        <v>34</v>
      </c>
      <c r="D4" s="107" t="s">
        <v>35</v>
      </c>
      <c r="E4" s="106" t="s">
        <v>36</v>
      </c>
      <c r="F4" s="106" t="s">
        <v>37</v>
      </c>
      <c r="G4" s="106" t="s">
        <v>38</v>
      </c>
      <c r="H4" s="108" t="s">
        <v>39</v>
      </c>
    </row>
    <row r="5" spans="2:8" ht="16" customHeight="1">
      <c r="B5" s="109">
        <v>1</v>
      </c>
      <c r="C5" s="109" t="s">
        <v>60</v>
      </c>
      <c r="D5" s="110" t="s">
        <v>100</v>
      </c>
      <c r="E5" s="109" t="s">
        <v>62</v>
      </c>
      <c r="F5" s="109" t="s">
        <v>101</v>
      </c>
      <c r="G5" s="109" t="s">
        <v>102</v>
      </c>
      <c r="H5" s="111">
        <v>5000000</v>
      </c>
    </row>
    <row r="6" spans="2:8" ht="16" customHeight="1">
      <c r="B6" s="109">
        <v>2</v>
      </c>
      <c r="C6" s="109" t="s">
        <v>103</v>
      </c>
      <c r="D6" s="110" t="s">
        <v>100</v>
      </c>
      <c r="E6" s="109" t="s">
        <v>70</v>
      </c>
      <c r="F6" s="109" t="s">
        <v>104</v>
      </c>
      <c r="G6" s="109" t="s">
        <v>105</v>
      </c>
      <c r="H6" s="111">
        <v>2000000</v>
      </c>
    </row>
    <row r="7" spans="2:8">
      <c r="B7" s="109">
        <v>3</v>
      </c>
      <c r="C7" s="109"/>
      <c r="D7" s="110"/>
      <c r="E7" s="109"/>
      <c r="F7" s="109"/>
      <c r="G7" s="109"/>
      <c r="H7" s="111"/>
    </row>
    <row r="8" spans="2:8">
      <c r="B8" s="109">
        <v>4</v>
      </c>
      <c r="C8" s="112"/>
      <c r="D8" s="110"/>
      <c r="E8" s="109"/>
      <c r="F8" s="112"/>
      <c r="G8" s="112"/>
      <c r="H8" s="113"/>
    </row>
    <row r="9" spans="2:8">
      <c r="B9" s="109">
        <v>5</v>
      </c>
      <c r="C9" s="112"/>
      <c r="D9" s="110"/>
      <c r="E9" s="109"/>
      <c r="F9" s="112"/>
      <c r="G9" s="112"/>
      <c r="H9" s="113"/>
    </row>
    <row r="10" spans="2:8">
      <c r="B10" s="109">
        <v>6</v>
      </c>
      <c r="C10" s="112"/>
      <c r="D10" s="110"/>
      <c r="E10" s="109"/>
      <c r="F10" s="112"/>
      <c r="G10" s="112"/>
      <c r="H10" s="113"/>
    </row>
    <row r="11" spans="2:8">
      <c r="B11" s="109">
        <v>7</v>
      </c>
      <c r="C11" s="109"/>
      <c r="D11" s="110"/>
      <c r="E11" s="109"/>
      <c r="F11" s="109"/>
      <c r="G11" s="109"/>
      <c r="H11" s="111"/>
    </row>
    <row r="12" spans="2:8">
      <c r="B12" s="109">
        <v>8</v>
      </c>
      <c r="C12" s="109"/>
      <c r="D12" s="110"/>
      <c r="E12" s="109"/>
      <c r="F12" s="109"/>
      <c r="G12" s="109"/>
      <c r="H12" s="111"/>
    </row>
    <row r="13" spans="2:8">
      <c r="B13" s="109">
        <v>9</v>
      </c>
      <c r="C13" s="109"/>
      <c r="D13" s="110"/>
      <c r="E13" s="109"/>
      <c r="F13" s="109"/>
      <c r="G13" s="109"/>
      <c r="H13" s="111"/>
    </row>
    <row r="14" spans="2:8">
      <c r="B14" s="109">
        <v>10</v>
      </c>
      <c r="C14" s="109"/>
      <c r="D14" s="110"/>
      <c r="E14" s="109"/>
      <c r="F14" s="109"/>
      <c r="G14" s="109"/>
      <c r="H14" s="111"/>
    </row>
    <row r="15" spans="2:8">
      <c r="D15" s="104"/>
      <c r="E15" s="104"/>
      <c r="F15" s="104"/>
      <c r="G15" s="114" t="s">
        <v>40</v>
      </c>
      <c r="H15" s="115">
        <f>SUM(H5:H14)</f>
        <v>7000000</v>
      </c>
    </row>
    <row r="16" spans="2:8">
      <c r="D16" s="104"/>
      <c r="H16" s="116"/>
    </row>
    <row r="17" spans="2:8">
      <c r="B17" s="103" t="s">
        <v>41</v>
      </c>
      <c r="D17" s="104"/>
    </row>
    <row r="18" spans="2:8">
      <c r="B18" s="106" t="s">
        <v>33</v>
      </c>
      <c r="C18" s="106" t="s">
        <v>34</v>
      </c>
      <c r="D18" s="107" t="s">
        <v>35</v>
      </c>
      <c r="E18" s="106" t="s">
        <v>36</v>
      </c>
      <c r="F18" s="106" t="s">
        <v>37</v>
      </c>
      <c r="G18" s="106" t="s">
        <v>38</v>
      </c>
      <c r="H18" s="108" t="s">
        <v>39</v>
      </c>
    </row>
    <row r="19" spans="2:8" ht="16" customHeight="1">
      <c r="B19" s="109">
        <v>1</v>
      </c>
      <c r="C19" s="109" t="s">
        <v>64</v>
      </c>
      <c r="D19" s="110" t="s">
        <v>106</v>
      </c>
      <c r="E19" s="109" t="s">
        <v>66</v>
      </c>
      <c r="F19" s="109" t="s">
        <v>107</v>
      </c>
      <c r="G19" s="109" t="s">
        <v>108</v>
      </c>
      <c r="H19" s="111">
        <v>20000000</v>
      </c>
    </row>
    <row r="20" spans="2:8" ht="16" customHeight="1">
      <c r="B20" s="109">
        <v>2</v>
      </c>
      <c r="C20" s="109" t="s">
        <v>72</v>
      </c>
      <c r="D20" s="110" t="s">
        <v>106</v>
      </c>
      <c r="E20" s="109" t="s">
        <v>66</v>
      </c>
      <c r="F20" s="109" t="s">
        <v>109</v>
      </c>
      <c r="G20" s="109" t="s">
        <v>110</v>
      </c>
      <c r="H20" s="111">
        <v>1200000</v>
      </c>
    </row>
    <row r="21" spans="2:8" ht="16" customHeight="1">
      <c r="B21" s="109">
        <v>3</v>
      </c>
      <c r="C21" s="109" t="s">
        <v>75</v>
      </c>
      <c r="D21" s="110" t="s">
        <v>106</v>
      </c>
      <c r="E21" s="109" t="s">
        <v>66</v>
      </c>
      <c r="F21" s="109" t="s">
        <v>111</v>
      </c>
      <c r="G21" s="109" t="s">
        <v>112</v>
      </c>
      <c r="H21" s="111">
        <v>1600000</v>
      </c>
    </row>
    <row r="22" spans="2:8" ht="49.5" customHeight="1">
      <c r="B22" s="109">
        <v>4</v>
      </c>
      <c r="C22" s="112" t="s">
        <v>113</v>
      </c>
      <c r="D22" s="110" t="s">
        <v>106</v>
      </c>
      <c r="E22" s="109" t="s">
        <v>77</v>
      </c>
      <c r="F22" s="112" t="s">
        <v>114</v>
      </c>
      <c r="G22" s="141" t="s">
        <v>115</v>
      </c>
      <c r="H22" s="113">
        <v>4800000</v>
      </c>
    </row>
    <row r="23" spans="2:8" ht="16" customHeight="1">
      <c r="B23" s="109">
        <v>5</v>
      </c>
      <c r="C23" s="112" t="s">
        <v>113</v>
      </c>
      <c r="D23" s="110" t="s">
        <v>106</v>
      </c>
      <c r="E23" s="109" t="s">
        <v>79</v>
      </c>
      <c r="F23" s="112" t="s">
        <v>116</v>
      </c>
      <c r="G23" s="112" t="s">
        <v>117</v>
      </c>
      <c r="H23" s="113">
        <v>3000000</v>
      </c>
    </row>
    <row r="24" spans="2:8">
      <c r="B24" s="109">
        <v>6</v>
      </c>
      <c r="C24" s="112"/>
      <c r="D24" s="110"/>
      <c r="E24" s="109"/>
      <c r="F24" s="112"/>
      <c r="G24" s="112"/>
      <c r="H24" s="113"/>
    </row>
    <row r="25" spans="2:8">
      <c r="B25" s="109">
        <v>7</v>
      </c>
      <c r="C25" s="109"/>
      <c r="D25" s="110"/>
      <c r="E25" s="109"/>
      <c r="F25" s="109"/>
      <c r="G25" s="109"/>
      <c r="H25" s="111"/>
    </row>
    <row r="26" spans="2:8">
      <c r="B26" s="109">
        <v>8</v>
      </c>
      <c r="C26" s="109"/>
      <c r="D26" s="110"/>
      <c r="E26" s="109"/>
      <c r="F26" s="109"/>
      <c r="G26" s="109"/>
      <c r="H26" s="111"/>
    </row>
    <row r="27" spans="2:8">
      <c r="B27" s="109">
        <v>9</v>
      </c>
      <c r="C27" s="109"/>
      <c r="D27" s="110"/>
      <c r="E27" s="109"/>
      <c r="F27" s="109"/>
      <c r="G27" s="109"/>
      <c r="H27" s="111"/>
    </row>
    <row r="28" spans="2:8">
      <c r="B28" s="109">
        <v>10</v>
      </c>
      <c r="C28" s="109"/>
      <c r="D28" s="110"/>
      <c r="E28" s="109"/>
      <c r="F28" s="109"/>
      <c r="G28" s="109"/>
      <c r="H28" s="111"/>
    </row>
    <row r="29" spans="2:8">
      <c r="D29" s="104"/>
      <c r="E29" s="104"/>
      <c r="F29" s="104"/>
      <c r="G29" s="114" t="s">
        <v>40</v>
      </c>
      <c r="H29" s="115">
        <f>SUM(H19:H28)</f>
        <v>30600000</v>
      </c>
    </row>
    <row r="30" spans="2:8">
      <c r="D30" s="104"/>
      <c r="H30" s="116"/>
    </row>
    <row r="31" spans="2:8">
      <c r="B31" s="103" t="s">
        <v>42</v>
      </c>
      <c r="D31" s="104"/>
    </row>
    <row r="32" spans="2:8">
      <c r="B32" s="106" t="s">
        <v>33</v>
      </c>
      <c r="C32" s="106" t="s">
        <v>34</v>
      </c>
      <c r="D32" s="107" t="s">
        <v>35</v>
      </c>
      <c r="E32" s="106" t="s">
        <v>36</v>
      </c>
      <c r="F32" s="106" t="s">
        <v>37</v>
      </c>
      <c r="G32" s="106" t="s">
        <v>38</v>
      </c>
      <c r="H32" s="108" t="s">
        <v>39</v>
      </c>
    </row>
    <row r="33" spans="2:8" ht="16" customHeight="1">
      <c r="B33" s="109">
        <v>1</v>
      </c>
      <c r="C33" s="109" t="s">
        <v>53</v>
      </c>
      <c r="D33" s="110" t="s">
        <v>118</v>
      </c>
      <c r="E33" s="109" t="s">
        <v>55</v>
      </c>
      <c r="F33" s="109" t="s">
        <v>119</v>
      </c>
      <c r="G33" s="109" t="s">
        <v>120</v>
      </c>
      <c r="H33" s="111">
        <v>9000000</v>
      </c>
    </row>
    <row r="34" spans="2:8" ht="16" customHeight="1">
      <c r="B34" s="109">
        <v>2</v>
      </c>
      <c r="C34" s="109" t="s">
        <v>113</v>
      </c>
      <c r="D34" s="110" t="s">
        <v>118</v>
      </c>
      <c r="E34" s="109" t="s">
        <v>58</v>
      </c>
      <c r="F34" s="109" t="s">
        <v>121</v>
      </c>
      <c r="G34" s="109" t="s">
        <v>122</v>
      </c>
      <c r="H34" s="111">
        <v>2000000</v>
      </c>
    </row>
    <row r="35" spans="2:8" ht="16" customHeight="1">
      <c r="B35" s="109">
        <v>3</v>
      </c>
      <c r="C35" s="109" t="s">
        <v>81</v>
      </c>
      <c r="D35" s="110" t="s">
        <v>118</v>
      </c>
      <c r="E35" s="109" t="s">
        <v>82</v>
      </c>
      <c r="F35" s="109" t="s">
        <v>123</v>
      </c>
      <c r="G35" s="109" t="s">
        <v>124</v>
      </c>
      <c r="H35" s="111">
        <v>2080000</v>
      </c>
    </row>
    <row r="36" spans="2:8" ht="16" customHeight="1">
      <c r="B36" s="109">
        <v>4</v>
      </c>
      <c r="C36" s="112"/>
      <c r="D36" s="110"/>
      <c r="E36" s="109"/>
      <c r="F36" s="112"/>
      <c r="G36" s="112"/>
      <c r="H36" s="113"/>
    </row>
    <row r="37" spans="2:8">
      <c r="B37" s="109">
        <v>5</v>
      </c>
      <c r="C37" s="112"/>
      <c r="D37" s="110"/>
      <c r="E37" s="109"/>
      <c r="F37" s="112"/>
      <c r="G37" s="112"/>
      <c r="H37" s="113"/>
    </row>
    <row r="38" spans="2:8">
      <c r="B38" s="109">
        <v>6</v>
      </c>
      <c r="C38" s="112"/>
      <c r="D38" s="110"/>
      <c r="E38" s="109"/>
      <c r="F38" s="112"/>
      <c r="G38" s="112"/>
      <c r="H38" s="113"/>
    </row>
    <row r="39" spans="2:8">
      <c r="B39" s="109">
        <v>7</v>
      </c>
      <c r="C39" s="109"/>
      <c r="D39" s="110"/>
      <c r="E39" s="109"/>
      <c r="F39" s="109"/>
      <c r="G39" s="109"/>
      <c r="H39" s="111"/>
    </row>
    <row r="40" spans="2:8">
      <c r="B40" s="109">
        <v>8</v>
      </c>
      <c r="C40" s="109"/>
      <c r="D40" s="110"/>
      <c r="E40" s="109"/>
      <c r="F40" s="109"/>
      <c r="G40" s="109"/>
      <c r="H40" s="111"/>
    </row>
    <row r="41" spans="2:8">
      <c r="B41" s="109">
        <v>9</v>
      </c>
      <c r="C41" s="109"/>
      <c r="D41" s="110"/>
      <c r="E41" s="109"/>
      <c r="F41" s="109"/>
      <c r="G41" s="109"/>
      <c r="H41" s="111"/>
    </row>
    <row r="42" spans="2:8">
      <c r="B42" s="109">
        <v>10</v>
      </c>
      <c r="C42" s="109"/>
      <c r="D42" s="110"/>
      <c r="E42" s="109"/>
      <c r="F42" s="109"/>
      <c r="G42" s="109"/>
      <c r="H42" s="111"/>
    </row>
    <row r="43" spans="2:8">
      <c r="D43" s="104"/>
      <c r="E43" s="104"/>
      <c r="F43" s="104"/>
      <c r="G43" s="114" t="s">
        <v>40</v>
      </c>
      <c r="H43" s="115">
        <f>SUM(H33:H42)</f>
        <v>13080000</v>
      </c>
    </row>
    <row r="44" spans="2:8">
      <c r="D44" s="104"/>
      <c r="H44" s="116"/>
    </row>
    <row r="45" spans="2:8">
      <c r="B45" s="103" t="s">
        <v>43</v>
      </c>
      <c r="D45" s="104"/>
    </row>
    <row r="46" spans="2:8">
      <c r="B46" s="106" t="s">
        <v>33</v>
      </c>
      <c r="C46" s="106" t="s">
        <v>34</v>
      </c>
      <c r="D46" s="107" t="s">
        <v>35</v>
      </c>
      <c r="E46" s="106" t="s">
        <v>36</v>
      </c>
      <c r="F46" s="106" t="s">
        <v>37</v>
      </c>
      <c r="G46" s="106" t="s">
        <v>38</v>
      </c>
      <c r="H46" s="108" t="s">
        <v>39</v>
      </c>
    </row>
    <row r="47" spans="2:8">
      <c r="B47" s="109">
        <v>1</v>
      </c>
      <c r="C47" s="109" t="s">
        <v>85</v>
      </c>
      <c r="D47" s="110" t="s">
        <v>125</v>
      </c>
      <c r="E47" s="109" t="s">
        <v>87</v>
      </c>
      <c r="F47" s="109" t="s">
        <v>126</v>
      </c>
      <c r="G47" s="109" t="s">
        <v>127</v>
      </c>
      <c r="H47" s="111">
        <v>300000</v>
      </c>
    </row>
    <row r="48" spans="2:8">
      <c r="B48" s="109">
        <v>2</v>
      </c>
      <c r="C48" s="109"/>
      <c r="D48" s="110"/>
      <c r="E48" s="109"/>
      <c r="F48" s="109"/>
      <c r="G48" s="109"/>
      <c r="H48" s="111"/>
    </row>
    <row r="49" spans="2:8">
      <c r="B49" s="109">
        <v>3</v>
      </c>
      <c r="C49" s="109"/>
      <c r="D49" s="110"/>
      <c r="E49" s="109"/>
      <c r="F49" s="109"/>
      <c r="G49" s="109"/>
      <c r="H49" s="111"/>
    </row>
    <row r="50" spans="2:8">
      <c r="B50" s="109">
        <v>4</v>
      </c>
      <c r="C50" s="109"/>
      <c r="D50" s="110"/>
      <c r="E50" s="109"/>
      <c r="F50" s="112"/>
      <c r="G50" s="112"/>
      <c r="H50" s="113"/>
    </row>
    <row r="51" spans="2:8">
      <c r="B51" s="109">
        <v>5</v>
      </c>
      <c r="C51" s="112"/>
      <c r="D51" s="110"/>
      <c r="E51" s="109"/>
      <c r="F51" s="112"/>
      <c r="G51" s="112"/>
      <c r="H51" s="113"/>
    </row>
    <row r="52" spans="2:8">
      <c r="B52" s="109">
        <v>6</v>
      </c>
      <c r="C52" s="112"/>
      <c r="D52" s="110"/>
      <c r="E52" s="109"/>
      <c r="F52" s="112"/>
      <c r="G52" s="112"/>
      <c r="H52" s="113"/>
    </row>
    <row r="53" spans="2:8">
      <c r="B53" s="109">
        <v>7</v>
      </c>
      <c r="C53" s="109"/>
      <c r="D53" s="110"/>
      <c r="E53" s="109"/>
      <c r="F53" s="109"/>
      <c r="G53" s="109"/>
      <c r="H53" s="111"/>
    </row>
    <row r="54" spans="2:8">
      <c r="B54" s="109">
        <v>8</v>
      </c>
      <c r="C54" s="109"/>
      <c r="D54" s="110"/>
      <c r="E54" s="109"/>
      <c r="F54" s="109"/>
      <c r="G54" s="109"/>
      <c r="H54" s="111"/>
    </row>
    <row r="55" spans="2:8">
      <c r="B55" s="109">
        <v>9</v>
      </c>
      <c r="C55" s="109"/>
      <c r="D55" s="110"/>
      <c r="E55" s="109"/>
      <c r="F55" s="109"/>
      <c r="G55" s="109"/>
      <c r="H55" s="111"/>
    </row>
    <row r="56" spans="2:8">
      <c r="B56" s="109">
        <v>10</v>
      </c>
      <c r="C56" s="109"/>
      <c r="D56" s="110"/>
      <c r="E56" s="109"/>
      <c r="F56" s="109"/>
      <c r="G56" s="109"/>
      <c r="H56" s="111"/>
    </row>
    <row r="57" spans="2:8">
      <c r="D57" s="104"/>
      <c r="E57" s="104"/>
      <c r="F57" s="104"/>
      <c r="G57" s="114" t="s">
        <v>40</v>
      </c>
      <c r="H57" s="115">
        <f>SUM(H47:H56)</f>
        <v>300000</v>
      </c>
    </row>
    <row r="58" spans="2:8">
      <c r="D58" s="104"/>
      <c r="H58" s="116"/>
    </row>
    <row r="60" spans="2:8">
      <c r="G60" s="106" t="s">
        <v>44</v>
      </c>
      <c r="H60" s="117">
        <f>SUM(H15,H29,H43,H57)</f>
        <v>50980000</v>
      </c>
    </row>
    <row r="61" spans="2:8">
      <c r="H61" s="116"/>
    </row>
  </sheetData>
  <mergeCells count="1">
    <mergeCell ref="B1:H1"/>
  </mergeCells>
  <phoneticPr fontId="3"/>
  <dataValidations count="5">
    <dataValidation type="list" allowBlank="1" showInputMessage="1" showErrorMessage="1" sqref="E5:E14 E47:E56 E33:E42 E19:E28" xr:uid="{2216DA2E-1322-44CB-8991-63AEB04A81D9}">
      <formula1>INDIRECT(D5)</formula1>
    </dataValidation>
    <dataValidation type="list" allowBlank="1" showInputMessage="1" showErrorMessage="1" sqref="D5:D14" xr:uid="{0B1DF2A7-E8A2-4480-AE35-C4E5FD824104}">
      <formula1>"実写＿製作関係費,アニメ＿製作関係費,ゲーム_製作関係費"</formula1>
    </dataValidation>
    <dataValidation type="list" allowBlank="1" showInputMessage="1" showErrorMessage="1" sqref="D19:D28" xr:uid="{C6F0059A-1F5D-4484-B30B-713176BF9716}">
      <formula1>"実写＿制作関係費,アニメ＿制作関係費,ゲーム_開発関係費"</formula1>
    </dataValidation>
    <dataValidation type="list" allowBlank="1" showInputMessage="1" showErrorMessage="1" sqref="D33:D42" xr:uid="{7A953FD6-B6F2-4158-8701-EB9D8C28403A}">
      <formula1>"実写＿スタッフ費・キャスト費,アニメ＿スタッフ費・キャスト費,ゲーム_スタッフ費・キャスト費"</formula1>
    </dataValidation>
    <dataValidation type="list" allowBlank="1" showInputMessage="1" showErrorMessage="1" sqref="D47:D56" xr:uid="{43935953-19F1-4CA4-A3B9-23F88F065600}">
      <formula1>"実写＿ポストプロダクションに関する費用,アニメ＿ポストプロダクションに関する費用,ゲーム_ポストプロダクションに関する費用"</formula1>
    </dataValidation>
  </dataValidations>
  <pageMargins left="0.75" right="0.75" top="1" bottom="1" header="0.5" footer="0.5"/>
  <pageSetup paperSize="8" scale="7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EBB2-448D-4443-B537-8164F5583CD2}">
  <sheetPr>
    <pageSetUpPr fitToPage="1"/>
  </sheetPr>
  <dimension ref="A1:Q48"/>
  <sheetViews>
    <sheetView showZeros="0" topLeftCell="E1" zoomScale="60" zoomScaleNormal="60" zoomScalePageLayoutView="40" workbookViewId="0">
      <selection activeCell="L7" sqref="L7"/>
    </sheetView>
  </sheetViews>
  <sheetFormatPr defaultColWidth="13" defaultRowHeight="48.75" customHeight="1"/>
  <cols>
    <col min="1" max="1" width="3.58203125" style="1" customWidth="1"/>
    <col min="2" max="2" width="8.5" style="1" customWidth="1"/>
    <col min="3" max="3" width="4.58203125" style="1" customWidth="1"/>
    <col min="4" max="4" width="29" style="1" bestFit="1" customWidth="1"/>
    <col min="5" max="5" width="29" style="1" customWidth="1"/>
    <col min="6" max="6" width="24.33203125" style="1" bestFit="1" customWidth="1"/>
    <col min="7" max="7" width="53.33203125" style="1" customWidth="1"/>
    <col min="8" max="8" width="20" style="89" customWidth="1"/>
    <col min="9" max="9" width="10" style="1" bestFit="1" customWidth="1"/>
    <col min="10" max="10" width="6" style="1" bestFit="1" customWidth="1"/>
    <col min="11" max="11" width="12.33203125" style="90" bestFit="1" customWidth="1"/>
    <col min="12" max="12" width="24" style="1" customWidth="1"/>
    <col min="13" max="13" width="18" style="90" customWidth="1"/>
    <col min="14" max="14" width="29.58203125" style="1" customWidth="1"/>
    <col min="15" max="15" width="2.08203125" style="1" customWidth="1"/>
    <col min="16" max="16384" width="13" style="1"/>
  </cols>
  <sheetData>
    <row r="1" spans="1:17" ht="102" customHeight="1" thickBot="1">
      <c r="B1" s="193" t="s">
        <v>310</v>
      </c>
      <c r="C1" s="194"/>
      <c r="D1" s="194"/>
      <c r="E1" s="194"/>
      <c r="F1" s="194"/>
      <c r="G1" s="194"/>
      <c r="H1" s="194"/>
      <c r="I1" s="194"/>
      <c r="J1" s="194"/>
      <c r="K1" s="194"/>
      <c r="L1" s="194"/>
      <c r="M1" s="194"/>
      <c r="N1" s="194"/>
      <c r="O1" s="194"/>
    </row>
    <row r="2" spans="1:17" ht="16.5">
      <c r="B2" s="2"/>
      <c r="C2" s="3"/>
      <c r="D2" s="3"/>
      <c r="E2" s="3"/>
      <c r="F2" s="3"/>
      <c r="G2" s="3"/>
      <c r="H2" s="4"/>
      <c r="I2" s="3"/>
      <c r="J2" s="3"/>
      <c r="K2" s="5"/>
      <c r="L2" s="3"/>
      <c r="M2" s="5"/>
      <c r="N2" s="5"/>
      <c r="O2" s="6"/>
    </row>
    <row r="3" spans="1:17" ht="48.75" customHeight="1">
      <c r="B3" s="7" t="s">
        <v>0</v>
      </c>
      <c r="D3" s="8" t="s">
        <v>1</v>
      </c>
      <c r="E3" s="166" t="s">
        <v>50</v>
      </c>
      <c r="F3" s="167"/>
      <c r="G3" s="167"/>
      <c r="H3" s="167"/>
      <c r="I3" s="168"/>
      <c r="J3" s="195" t="s">
        <v>2</v>
      </c>
      <c r="K3" s="196"/>
      <c r="L3" s="118"/>
      <c r="M3" s="9" t="s">
        <v>3</v>
      </c>
      <c r="N3" s="119"/>
      <c r="O3" s="11"/>
    </row>
    <row r="4" spans="1:17" ht="48.75" customHeight="1">
      <c r="B4" s="12"/>
      <c r="D4" s="8" t="s">
        <v>4</v>
      </c>
      <c r="E4" s="166" t="s">
        <v>128</v>
      </c>
      <c r="F4" s="167"/>
      <c r="G4" s="167"/>
      <c r="H4" s="167"/>
      <c r="I4" s="168"/>
      <c r="J4" s="195" t="s">
        <v>5</v>
      </c>
      <c r="K4" s="196"/>
      <c r="L4" s="148" t="s">
        <v>302</v>
      </c>
      <c r="M4" s="13" t="s">
        <v>304</v>
      </c>
      <c r="N4" s="10" t="s">
        <v>6</v>
      </c>
      <c r="O4" s="11"/>
    </row>
    <row r="5" spans="1:17" ht="23.15" customHeight="1" thickBot="1">
      <c r="A5" s="14"/>
      <c r="B5" s="15"/>
      <c r="C5" s="16"/>
      <c r="D5" s="16"/>
      <c r="E5" s="16"/>
      <c r="F5" s="16"/>
      <c r="G5" s="16"/>
      <c r="H5" s="17"/>
      <c r="I5" s="16"/>
      <c r="J5" s="16"/>
      <c r="K5" s="18"/>
      <c r="L5" s="16"/>
      <c r="M5" s="18"/>
      <c r="N5" s="16"/>
      <c r="O5" s="19"/>
    </row>
    <row r="6" spans="1:17" ht="15" customHeight="1" thickBot="1">
      <c r="A6" s="14"/>
      <c r="B6" s="14"/>
      <c r="C6" s="14"/>
      <c r="D6" s="14"/>
      <c r="E6" s="14"/>
      <c r="F6" s="14"/>
      <c r="G6" s="14"/>
      <c r="H6" s="20"/>
      <c r="I6" s="14"/>
      <c r="J6" s="14"/>
      <c r="K6" s="21"/>
      <c r="L6" s="14"/>
      <c r="M6" s="22"/>
      <c r="N6" s="14"/>
      <c r="O6" s="14"/>
    </row>
    <row r="7" spans="1:17" ht="15" customHeight="1">
      <c r="A7" s="14"/>
      <c r="B7" s="23"/>
      <c r="C7" s="24"/>
      <c r="D7" s="24"/>
      <c r="E7" s="24"/>
      <c r="F7" s="24"/>
      <c r="G7" s="24"/>
      <c r="H7" s="25"/>
      <c r="I7" s="24"/>
      <c r="J7" s="24"/>
      <c r="K7" s="26"/>
      <c r="L7" s="24"/>
      <c r="M7" s="26"/>
      <c r="N7" s="24"/>
      <c r="O7" s="27"/>
    </row>
    <row r="8" spans="1:17" ht="48.75" customHeight="1">
      <c r="B8" s="7" t="s">
        <v>7</v>
      </c>
      <c r="C8" s="28" t="s">
        <v>8</v>
      </c>
      <c r="D8" s="29" t="s">
        <v>9</v>
      </c>
      <c r="E8" s="30" t="s">
        <v>10</v>
      </c>
      <c r="F8" s="30" t="s">
        <v>11</v>
      </c>
      <c r="G8" s="127" t="s">
        <v>52</v>
      </c>
      <c r="H8" s="145" t="s">
        <v>13</v>
      </c>
      <c r="I8" s="192" t="s">
        <v>14</v>
      </c>
      <c r="J8" s="189"/>
      <c r="K8" s="189"/>
      <c r="L8" s="189"/>
      <c r="M8" s="189"/>
      <c r="N8" s="190"/>
      <c r="O8" s="11"/>
    </row>
    <row r="9" spans="1:17" ht="15" customHeight="1">
      <c r="B9" s="7"/>
      <c r="C9" s="32"/>
      <c r="D9" s="32"/>
      <c r="E9" s="32"/>
      <c r="F9" s="32"/>
      <c r="G9" s="32"/>
      <c r="H9" s="33"/>
      <c r="I9" s="32"/>
      <c r="J9" s="32"/>
      <c r="K9" s="34"/>
      <c r="L9" s="32"/>
      <c r="M9" s="34"/>
      <c r="N9" s="32"/>
      <c r="O9" s="11"/>
    </row>
    <row r="10" spans="1:17" ht="50.5" customHeight="1">
      <c r="B10" s="7"/>
      <c r="C10" s="35">
        <v>1</v>
      </c>
      <c r="D10" s="36" t="s">
        <v>129</v>
      </c>
      <c r="E10" s="37" t="s">
        <v>130</v>
      </c>
      <c r="F10" s="36" t="s">
        <v>131</v>
      </c>
      <c r="G10" s="36" t="s">
        <v>132</v>
      </c>
      <c r="H10" s="38">
        <v>3000000</v>
      </c>
      <c r="I10" s="155"/>
      <c r="J10" s="156"/>
      <c r="K10" s="156"/>
      <c r="L10" s="156"/>
      <c r="M10" s="156"/>
      <c r="N10" s="157"/>
      <c r="O10" s="11"/>
      <c r="Q10" s="14"/>
    </row>
    <row r="11" spans="1:17" ht="50.5" customHeight="1">
      <c r="B11" s="7"/>
      <c r="C11" s="35">
        <v>2</v>
      </c>
      <c r="D11" s="36" t="s">
        <v>60</v>
      </c>
      <c r="E11" s="37" t="s">
        <v>130</v>
      </c>
      <c r="F11" s="36" t="s">
        <v>62</v>
      </c>
      <c r="G11" s="36" t="s">
        <v>133</v>
      </c>
      <c r="H11" s="38">
        <v>5000000</v>
      </c>
      <c r="I11" s="155"/>
      <c r="J11" s="156"/>
      <c r="K11" s="156"/>
      <c r="L11" s="156"/>
      <c r="M11" s="156"/>
      <c r="N11" s="157"/>
      <c r="O11" s="11"/>
      <c r="Q11" s="14"/>
    </row>
    <row r="12" spans="1:17" ht="50.5" customHeight="1">
      <c r="B12" s="7"/>
      <c r="C12" s="35">
        <v>3</v>
      </c>
      <c r="D12" s="36" t="s">
        <v>134</v>
      </c>
      <c r="E12" s="37" t="s">
        <v>135</v>
      </c>
      <c r="F12" s="36" t="s">
        <v>136</v>
      </c>
      <c r="G12" s="142" t="s">
        <v>137</v>
      </c>
      <c r="H12" s="38">
        <v>3500000</v>
      </c>
      <c r="I12" s="155"/>
      <c r="J12" s="156"/>
      <c r="K12" s="156"/>
      <c r="L12" s="156"/>
      <c r="M12" s="156"/>
      <c r="N12" s="157"/>
      <c r="O12" s="11"/>
      <c r="Q12" s="14"/>
    </row>
    <row r="13" spans="1:17" ht="75.650000000000006" customHeight="1">
      <c r="B13" s="7"/>
      <c r="C13" s="35">
        <v>4</v>
      </c>
      <c r="D13" s="36" t="s">
        <v>138</v>
      </c>
      <c r="E13" s="37" t="s">
        <v>139</v>
      </c>
      <c r="F13" s="36" t="s">
        <v>82</v>
      </c>
      <c r="G13" s="36" t="s">
        <v>140</v>
      </c>
      <c r="H13" s="38">
        <v>1692000</v>
      </c>
      <c r="I13" s="185" t="s">
        <v>84</v>
      </c>
      <c r="J13" s="186"/>
      <c r="K13" s="186"/>
      <c r="L13" s="186"/>
      <c r="M13" s="186"/>
      <c r="N13" s="187"/>
      <c r="O13" s="11"/>
      <c r="Q13" s="14"/>
    </row>
    <row r="14" spans="1:17" ht="50.5" customHeight="1">
      <c r="B14" s="7"/>
      <c r="C14" s="35">
        <v>5</v>
      </c>
      <c r="D14" s="36" t="s">
        <v>141</v>
      </c>
      <c r="E14" s="37" t="s">
        <v>139</v>
      </c>
      <c r="F14" s="36" t="s">
        <v>82</v>
      </c>
      <c r="G14" s="36" t="s">
        <v>142</v>
      </c>
      <c r="H14" s="38">
        <v>1330000</v>
      </c>
      <c r="I14" s="182"/>
      <c r="J14" s="183"/>
      <c r="K14" s="183"/>
      <c r="L14" s="183"/>
      <c r="M14" s="183"/>
      <c r="N14" s="184"/>
      <c r="O14" s="11"/>
      <c r="Q14" s="14"/>
    </row>
    <row r="15" spans="1:17" ht="69.650000000000006" customHeight="1">
      <c r="B15" s="7"/>
      <c r="C15" s="35">
        <v>6</v>
      </c>
      <c r="D15" s="36" t="s">
        <v>143</v>
      </c>
      <c r="E15" s="37" t="s">
        <v>135</v>
      </c>
      <c r="F15" s="36" t="s">
        <v>144</v>
      </c>
      <c r="G15" s="36" t="s">
        <v>145</v>
      </c>
      <c r="H15" s="38">
        <v>15000000</v>
      </c>
      <c r="I15" s="182" t="s">
        <v>68</v>
      </c>
      <c r="J15" s="183"/>
      <c r="K15" s="183"/>
      <c r="L15" s="183"/>
      <c r="M15" s="183"/>
      <c r="N15" s="184"/>
      <c r="O15" s="11"/>
      <c r="Q15" s="14"/>
    </row>
    <row r="16" spans="1:17" ht="50.5" customHeight="1">
      <c r="B16" s="7"/>
      <c r="C16" s="35">
        <v>7</v>
      </c>
      <c r="D16" s="36" t="s">
        <v>113</v>
      </c>
      <c r="E16" s="37" t="s">
        <v>146</v>
      </c>
      <c r="F16" s="36" t="s">
        <v>147</v>
      </c>
      <c r="G16" s="36" t="s">
        <v>148</v>
      </c>
      <c r="H16" s="38">
        <v>2000000</v>
      </c>
      <c r="I16" s="182"/>
      <c r="J16" s="183"/>
      <c r="K16" s="183"/>
      <c r="L16" s="183"/>
      <c r="M16" s="183"/>
      <c r="N16" s="184"/>
      <c r="O16" s="11"/>
      <c r="Q16" s="14"/>
    </row>
    <row r="17" spans="2:17" ht="50.5" customHeight="1">
      <c r="B17" s="7"/>
      <c r="C17" s="35">
        <v>8</v>
      </c>
      <c r="D17" s="36" t="s">
        <v>149</v>
      </c>
      <c r="E17" s="37" t="s">
        <v>146</v>
      </c>
      <c r="F17" s="36" t="s">
        <v>150</v>
      </c>
      <c r="G17" s="36" t="s">
        <v>151</v>
      </c>
      <c r="H17" s="38">
        <v>3000000</v>
      </c>
      <c r="I17" s="182"/>
      <c r="J17" s="183"/>
      <c r="K17" s="183"/>
      <c r="L17" s="183"/>
      <c r="M17" s="183"/>
      <c r="N17" s="184"/>
      <c r="O17" s="11"/>
      <c r="Q17" s="14"/>
    </row>
    <row r="18" spans="2:17" ht="50.5" customHeight="1">
      <c r="B18" s="7"/>
      <c r="C18" s="35">
        <v>9</v>
      </c>
      <c r="D18" s="36" t="s">
        <v>85</v>
      </c>
      <c r="E18" s="37" t="s">
        <v>146</v>
      </c>
      <c r="F18" s="36" t="s">
        <v>87</v>
      </c>
      <c r="G18" s="36" t="s">
        <v>88</v>
      </c>
      <c r="H18" s="38">
        <v>300000</v>
      </c>
      <c r="I18" s="182" t="s">
        <v>89</v>
      </c>
      <c r="J18" s="183"/>
      <c r="K18" s="183"/>
      <c r="L18" s="183"/>
      <c r="M18" s="183"/>
      <c r="N18" s="184"/>
      <c r="O18" s="11"/>
      <c r="Q18" s="14"/>
    </row>
    <row r="19" spans="2:17" ht="50.5" customHeight="1">
      <c r="B19" s="7"/>
      <c r="C19" s="35"/>
      <c r="D19" s="36"/>
      <c r="E19" s="37"/>
      <c r="F19" s="36"/>
      <c r="G19" s="36"/>
      <c r="H19" s="38"/>
      <c r="I19" s="155"/>
      <c r="J19" s="156"/>
      <c r="K19" s="156"/>
      <c r="L19" s="156"/>
      <c r="M19" s="156"/>
      <c r="N19" s="157"/>
      <c r="O19" s="11"/>
      <c r="Q19" s="14"/>
    </row>
    <row r="20" spans="2:17" ht="16.75" customHeight="1">
      <c r="B20" s="7"/>
      <c r="C20" s="32"/>
      <c r="D20" s="39"/>
      <c r="E20" s="39"/>
      <c r="F20" s="39"/>
      <c r="G20" s="39"/>
      <c r="H20" s="34"/>
      <c r="I20" s="158"/>
      <c r="J20" s="158"/>
      <c r="K20" s="158"/>
      <c r="L20" s="158"/>
      <c r="M20" s="158"/>
      <c r="N20" s="158"/>
      <c r="O20" s="11"/>
      <c r="Q20" s="14"/>
    </row>
    <row r="21" spans="2:17" ht="29.5" customHeight="1">
      <c r="B21" s="40"/>
      <c r="C21" s="100" t="s">
        <v>15</v>
      </c>
      <c r="D21" s="39"/>
      <c r="E21" s="39"/>
      <c r="F21" s="39"/>
      <c r="G21" s="32"/>
      <c r="H21" s="33"/>
      <c r="I21" s="159"/>
      <c r="J21" s="159"/>
      <c r="K21" s="159"/>
      <c r="L21" s="159"/>
      <c r="M21" s="159"/>
      <c r="N21" s="159"/>
      <c r="O21" s="11"/>
      <c r="Q21" s="14"/>
    </row>
    <row r="22" spans="2:17" ht="50.5" customHeight="1">
      <c r="B22" s="7"/>
      <c r="C22" s="35">
        <v>1</v>
      </c>
      <c r="D22" s="37" t="s">
        <v>152</v>
      </c>
      <c r="E22" s="153"/>
      <c r="F22" s="154"/>
      <c r="G22" s="37" t="s">
        <v>153</v>
      </c>
      <c r="H22" s="38">
        <v>5000000</v>
      </c>
      <c r="I22" s="155" t="s">
        <v>92</v>
      </c>
      <c r="J22" s="156"/>
      <c r="K22" s="156"/>
      <c r="L22" s="156"/>
      <c r="M22" s="156"/>
      <c r="N22" s="157"/>
      <c r="O22" s="11"/>
      <c r="Q22" s="14"/>
    </row>
    <row r="23" spans="2:17" ht="50.5" customHeight="1">
      <c r="B23" s="7"/>
      <c r="C23" s="35">
        <v>2</v>
      </c>
      <c r="D23" s="37" t="s">
        <v>93</v>
      </c>
      <c r="E23" s="153"/>
      <c r="F23" s="154"/>
      <c r="G23" s="37" t="s">
        <v>154</v>
      </c>
      <c r="H23" s="38">
        <v>1500000</v>
      </c>
      <c r="I23" s="155"/>
      <c r="J23" s="156"/>
      <c r="K23" s="156"/>
      <c r="L23" s="156"/>
      <c r="M23" s="156"/>
      <c r="N23" s="157"/>
      <c r="O23" s="11"/>
      <c r="Q23" s="14"/>
    </row>
    <row r="24" spans="2:17" ht="50.5" customHeight="1">
      <c r="B24" s="7"/>
      <c r="C24" s="35"/>
      <c r="D24" s="37"/>
      <c r="E24" s="153"/>
      <c r="F24" s="154"/>
      <c r="G24" s="37"/>
      <c r="H24" s="38"/>
      <c r="I24" s="155"/>
      <c r="J24" s="156"/>
      <c r="K24" s="156"/>
      <c r="L24" s="156"/>
      <c r="M24" s="156"/>
      <c r="N24" s="157"/>
      <c r="O24" s="11"/>
      <c r="Q24" s="14"/>
    </row>
    <row r="25" spans="2:17" ht="50.5" customHeight="1">
      <c r="B25" s="7"/>
      <c r="C25" s="35"/>
      <c r="D25" s="37"/>
      <c r="E25" s="153"/>
      <c r="F25" s="154"/>
      <c r="G25" s="37"/>
      <c r="H25" s="38"/>
      <c r="I25" s="155"/>
      <c r="J25" s="156"/>
      <c r="K25" s="156"/>
      <c r="L25" s="156"/>
      <c r="M25" s="156"/>
      <c r="N25" s="157"/>
      <c r="O25" s="11"/>
    </row>
    <row r="26" spans="2:17" ht="50.5" customHeight="1">
      <c r="B26" s="7"/>
      <c r="C26" s="35"/>
      <c r="D26" s="37"/>
      <c r="E26" s="153"/>
      <c r="F26" s="154"/>
      <c r="G26" s="37"/>
      <c r="H26" s="38"/>
      <c r="I26" s="155"/>
      <c r="J26" s="156"/>
      <c r="K26" s="156"/>
      <c r="L26" s="156"/>
      <c r="M26" s="156"/>
      <c r="N26" s="157"/>
      <c r="O26" s="11"/>
    </row>
    <row r="27" spans="2:17" ht="15" customHeight="1">
      <c r="B27" s="7"/>
      <c r="C27" s="32"/>
      <c r="D27" s="39"/>
      <c r="E27" s="39"/>
      <c r="F27" s="39"/>
      <c r="G27" s="39"/>
      <c r="H27" s="33"/>
      <c r="I27" s="32"/>
      <c r="J27" s="32"/>
      <c r="K27" s="34"/>
      <c r="L27" s="32"/>
      <c r="M27" s="34"/>
      <c r="N27" s="32"/>
      <c r="O27" s="11"/>
    </row>
    <row r="28" spans="2:17" s="41" customFormat="1" ht="48.75" customHeight="1">
      <c r="B28" s="40"/>
      <c r="C28" s="42"/>
      <c r="D28" s="43"/>
      <c r="E28" s="43"/>
      <c r="F28" s="43"/>
      <c r="G28" s="44" t="s">
        <v>16</v>
      </c>
      <c r="H28" s="45">
        <f>SUM(H10:H27)</f>
        <v>41322000</v>
      </c>
      <c r="I28" s="42"/>
      <c r="J28" s="42"/>
      <c r="K28" s="42"/>
      <c r="L28" s="42"/>
      <c r="M28" s="45">
        <f>SUM(H10:H19)</f>
        <v>34822000</v>
      </c>
      <c r="N28" s="133" t="s">
        <v>301</v>
      </c>
      <c r="O28" s="46"/>
    </row>
    <row r="29" spans="2:17" ht="15" customHeight="1" thickBot="1">
      <c r="B29" s="47"/>
      <c r="C29" s="48"/>
      <c r="D29" s="49"/>
      <c r="E29" s="49"/>
      <c r="F29" s="49"/>
      <c r="G29" s="49"/>
      <c r="H29" s="50"/>
      <c r="I29" s="48"/>
      <c r="J29" s="48"/>
      <c r="K29" s="51"/>
      <c r="L29" s="48"/>
      <c r="M29" s="51"/>
      <c r="N29" s="48"/>
      <c r="O29" s="52"/>
    </row>
    <row r="30" spans="2:17" ht="15" customHeight="1" thickBot="1">
      <c r="B30" s="32"/>
      <c r="C30" s="32"/>
      <c r="D30" s="39"/>
      <c r="E30" s="39"/>
      <c r="F30" s="39"/>
      <c r="G30" s="39"/>
      <c r="H30" s="33"/>
      <c r="I30" s="32"/>
      <c r="J30" s="32"/>
      <c r="K30" s="34"/>
      <c r="L30" s="32"/>
      <c r="M30" s="34"/>
      <c r="N30" s="32"/>
    </row>
    <row r="31" spans="2:17" ht="15" customHeight="1">
      <c r="B31" s="53"/>
      <c r="C31" s="54"/>
      <c r="D31" s="55"/>
      <c r="E31" s="55"/>
      <c r="F31" s="55"/>
      <c r="G31" s="55"/>
      <c r="H31" s="56"/>
      <c r="I31" s="54"/>
      <c r="J31" s="54"/>
      <c r="K31" s="57"/>
      <c r="L31" s="54"/>
      <c r="M31" s="57"/>
      <c r="N31" s="54"/>
      <c r="O31" s="6"/>
    </row>
    <row r="32" spans="2:17" ht="48.75" customHeight="1">
      <c r="B32" s="7" t="s">
        <v>17</v>
      </c>
      <c r="C32" s="28" t="s">
        <v>8</v>
      </c>
      <c r="D32" s="58" t="s">
        <v>18</v>
      </c>
      <c r="E32" s="58"/>
      <c r="F32" s="30" t="s">
        <v>19</v>
      </c>
      <c r="G32" s="28" t="s">
        <v>20</v>
      </c>
      <c r="H32" s="31" t="s">
        <v>21</v>
      </c>
      <c r="I32" s="188" t="s">
        <v>22</v>
      </c>
      <c r="J32" s="189"/>
      <c r="K32" s="189"/>
      <c r="L32" s="189"/>
      <c r="M32" s="189"/>
      <c r="N32" s="190"/>
      <c r="O32" s="11"/>
    </row>
    <row r="33" spans="2:15" ht="15" customHeight="1">
      <c r="B33" s="7"/>
      <c r="C33" s="32"/>
      <c r="D33" s="39"/>
      <c r="E33" s="39"/>
      <c r="F33" s="39"/>
      <c r="G33" s="39"/>
      <c r="H33" s="33"/>
      <c r="I33" s="32"/>
      <c r="J33" s="32"/>
      <c r="K33" s="34"/>
      <c r="L33" s="32"/>
      <c r="M33" s="34"/>
      <c r="N33" s="32"/>
      <c r="O33" s="11"/>
    </row>
    <row r="34" spans="2:15" ht="64" customHeight="1">
      <c r="B34" s="7"/>
      <c r="C34" s="35">
        <v>1</v>
      </c>
      <c r="D34" s="36"/>
      <c r="E34" s="101"/>
      <c r="F34" s="36"/>
      <c r="G34" s="36"/>
      <c r="H34" s="38"/>
      <c r="I34" s="155"/>
      <c r="J34" s="156"/>
      <c r="K34" s="156"/>
      <c r="L34" s="156"/>
      <c r="M34" s="156"/>
      <c r="N34" s="157"/>
      <c r="O34" s="11"/>
    </row>
    <row r="35" spans="2:15" ht="64" customHeight="1">
      <c r="B35" s="7"/>
      <c r="C35" s="35">
        <v>2</v>
      </c>
      <c r="D35" s="36"/>
      <c r="E35" s="101"/>
      <c r="F35" s="36"/>
      <c r="G35" s="36"/>
      <c r="H35" s="38"/>
      <c r="I35" s="155"/>
      <c r="J35" s="156"/>
      <c r="K35" s="156"/>
      <c r="L35" s="156"/>
      <c r="M35" s="156"/>
      <c r="N35" s="157"/>
      <c r="O35" s="11"/>
    </row>
    <row r="36" spans="2:15" ht="63.65" customHeight="1">
      <c r="B36" s="7"/>
      <c r="C36" s="35">
        <v>3</v>
      </c>
      <c r="D36" s="36"/>
      <c r="E36" s="101"/>
      <c r="F36" s="36"/>
      <c r="G36" s="36"/>
      <c r="H36" s="38"/>
      <c r="I36" s="155"/>
      <c r="J36" s="156"/>
      <c r="K36" s="156"/>
      <c r="L36" s="156"/>
      <c r="M36" s="156"/>
      <c r="N36" s="157"/>
      <c r="O36" s="11"/>
    </row>
    <row r="37" spans="2:15" ht="64" customHeight="1">
      <c r="B37" s="7"/>
      <c r="C37" s="35">
        <v>4</v>
      </c>
      <c r="D37" s="36"/>
      <c r="E37" s="101"/>
      <c r="F37" s="36"/>
      <c r="G37" s="36"/>
      <c r="H37" s="38"/>
      <c r="I37" s="155"/>
      <c r="J37" s="156"/>
      <c r="K37" s="156"/>
      <c r="L37" s="156"/>
      <c r="M37" s="156"/>
      <c r="N37" s="157"/>
      <c r="O37" s="11"/>
    </row>
    <row r="38" spans="2:15" ht="15" customHeight="1">
      <c r="B38" s="7"/>
      <c r="C38" s="32"/>
      <c r="D38" s="32"/>
      <c r="E38" s="32"/>
      <c r="F38" s="32"/>
      <c r="G38" s="32"/>
      <c r="H38" s="33"/>
      <c r="I38" s="32"/>
      <c r="J38" s="32"/>
      <c r="K38" s="34"/>
      <c r="L38" s="59"/>
      <c r="M38" s="60"/>
      <c r="N38" s="32"/>
      <c r="O38" s="11"/>
    </row>
    <row r="39" spans="2:15" s="41" customFormat="1" ht="48.75" customHeight="1">
      <c r="B39" s="40"/>
      <c r="C39" s="42"/>
      <c r="D39" s="42"/>
      <c r="E39" s="42"/>
      <c r="F39" s="42"/>
      <c r="G39" s="61" t="s">
        <v>23</v>
      </c>
      <c r="H39" s="45">
        <f>SUM(H34:H37)</f>
        <v>0</v>
      </c>
      <c r="I39" s="42"/>
      <c r="J39" s="42"/>
      <c r="K39" s="42"/>
      <c r="L39" s="62"/>
      <c r="M39" s="62"/>
      <c r="N39" s="42"/>
      <c r="O39" s="46"/>
    </row>
    <row r="40" spans="2:15" ht="15" customHeight="1" thickBot="1">
      <c r="B40" s="47"/>
      <c r="C40" s="48"/>
      <c r="D40" s="48"/>
      <c r="E40" s="48"/>
      <c r="F40" s="48"/>
      <c r="G40" s="48"/>
      <c r="H40" s="50"/>
      <c r="I40" s="48"/>
      <c r="J40" s="48"/>
      <c r="K40" s="51"/>
      <c r="L40" s="63"/>
      <c r="M40" s="63"/>
      <c r="N40" s="48"/>
      <c r="O40" s="52"/>
    </row>
    <row r="41" spans="2:15" ht="15" customHeight="1" thickBot="1">
      <c r="H41" s="64"/>
      <c r="I41" s="65"/>
      <c r="J41" s="65"/>
      <c r="K41" s="66"/>
      <c r="L41" s="67"/>
      <c r="M41" s="68"/>
      <c r="N41" s="65"/>
    </row>
    <row r="42" spans="2:15" ht="15" customHeight="1">
      <c r="B42" s="2"/>
      <c r="C42" s="3"/>
      <c r="D42" s="3"/>
      <c r="E42" s="3"/>
      <c r="F42" s="3"/>
      <c r="G42" s="3"/>
      <c r="H42" s="69"/>
      <c r="I42" s="70"/>
      <c r="J42" s="71"/>
      <c r="K42" s="72"/>
      <c r="L42" s="72"/>
      <c r="M42" s="73"/>
      <c r="N42" s="70"/>
      <c r="O42" s="6"/>
    </row>
    <row r="43" spans="2:15" ht="48.75" customHeight="1">
      <c r="B43" s="12" t="s">
        <v>24</v>
      </c>
      <c r="C43" s="74" t="s">
        <v>25</v>
      </c>
      <c r="D43" s="75" t="s">
        <v>26</v>
      </c>
      <c r="E43" s="75"/>
      <c r="F43" s="76">
        <f>H28</f>
        <v>41322000</v>
      </c>
      <c r="G43" s="77" t="s">
        <v>27</v>
      </c>
      <c r="H43" s="65"/>
      <c r="I43" s="78"/>
      <c r="J43" s="78"/>
      <c r="K43" s="79"/>
      <c r="L43" s="67"/>
      <c r="M43" s="67"/>
      <c r="N43" s="78"/>
      <c r="O43" s="11"/>
    </row>
    <row r="44" spans="2:15" ht="48.75" customHeight="1">
      <c r="B44" s="12"/>
      <c r="C44" s="74" t="s">
        <v>28</v>
      </c>
      <c r="D44" s="150" t="s">
        <v>299</v>
      </c>
      <c r="E44" s="75"/>
      <c r="F44" s="76">
        <f>M28</f>
        <v>34822000</v>
      </c>
      <c r="G44" s="77" t="s">
        <v>27</v>
      </c>
      <c r="H44" s="65"/>
      <c r="I44" s="78"/>
      <c r="J44" s="78"/>
      <c r="K44" s="79"/>
      <c r="L44" s="67"/>
      <c r="M44" s="67"/>
      <c r="N44" s="78"/>
      <c r="O44" s="11"/>
    </row>
    <row r="45" spans="2:15" ht="48.75" customHeight="1">
      <c r="B45" s="12"/>
      <c r="C45" s="74" t="s">
        <v>29</v>
      </c>
      <c r="D45" s="150" t="s">
        <v>300</v>
      </c>
      <c r="E45" s="75"/>
      <c r="F45" s="80">
        <f>ROUNDDOWN(F44/2,-3)</f>
        <v>17411000</v>
      </c>
      <c r="G45" s="77" t="s">
        <v>30</v>
      </c>
      <c r="H45" s="65"/>
      <c r="I45" s="78"/>
      <c r="J45" s="78"/>
      <c r="K45" s="81"/>
      <c r="L45" s="67"/>
      <c r="M45" s="67"/>
      <c r="N45" s="78"/>
      <c r="O45" s="11"/>
    </row>
    <row r="46" spans="2:15" ht="15" customHeight="1" thickBot="1">
      <c r="B46" s="82"/>
      <c r="C46" s="83"/>
      <c r="D46" s="83"/>
      <c r="E46" s="83"/>
      <c r="F46" s="83"/>
      <c r="G46" s="83"/>
      <c r="H46" s="84"/>
      <c r="I46" s="85"/>
      <c r="J46" s="85"/>
      <c r="K46" s="86"/>
      <c r="L46" s="86"/>
      <c r="M46" s="87"/>
      <c r="N46" s="85"/>
      <c r="O46" s="52"/>
    </row>
    <row r="47" spans="2:15" ht="48.75" customHeight="1">
      <c r="H47" s="88"/>
      <c r="I47" s="65"/>
      <c r="J47" s="65"/>
      <c r="K47" s="66"/>
      <c r="L47" s="65"/>
      <c r="M47" s="66"/>
      <c r="N47" s="65"/>
    </row>
    <row r="48" spans="2:15" ht="48.75" customHeight="1">
      <c r="H48" s="88"/>
      <c r="I48" s="65"/>
      <c r="J48" s="65"/>
      <c r="K48" s="66"/>
      <c r="L48" s="65"/>
      <c r="M48" s="66"/>
      <c r="N48" s="65"/>
    </row>
  </sheetData>
  <sheetProtection formatCells="0" formatColumns="0" insertRows="0" deleteRows="0" selectLockedCells="1" autoFilter="0"/>
  <mergeCells count="33">
    <mergeCell ref="I8:N8"/>
    <mergeCell ref="B1:O1"/>
    <mergeCell ref="E3:I3"/>
    <mergeCell ref="J3:K3"/>
    <mergeCell ref="E4:I4"/>
    <mergeCell ref="J4:K4"/>
    <mergeCell ref="I19:N19"/>
    <mergeCell ref="I20:N20"/>
    <mergeCell ref="I21:N21"/>
    <mergeCell ref="I10:N10"/>
    <mergeCell ref="I11:N11"/>
    <mergeCell ref="I12:N12"/>
    <mergeCell ref="I13:N13"/>
    <mergeCell ref="I16:N16"/>
    <mergeCell ref="I14:N14"/>
    <mergeCell ref="I15:N15"/>
    <mergeCell ref="I17:N17"/>
    <mergeCell ref="I18:N18"/>
    <mergeCell ref="E22:F22"/>
    <mergeCell ref="I22:N22"/>
    <mergeCell ref="E23:F23"/>
    <mergeCell ref="I37:N37"/>
    <mergeCell ref="E24:F24"/>
    <mergeCell ref="I24:N24"/>
    <mergeCell ref="E25:F25"/>
    <mergeCell ref="I25:N25"/>
    <mergeCell ref="E26:F26"/>
    <mergeCell ref="I26:N26"/>
    <mergeCell ref="I32:N32"/>
    <mergeCell ref="I34:N34"/>
    <mergeCell ref="I35:N35"/>
    <mergeCell ref="I36:N36"/>
    <mergeCell ref="I23:N23"/>
  </mergeCells>
  <phoneticPr fontId="3"/>
  <dataValidations count="3">
    <dataValidation type="list" allowBlank="1" showInputMessage="1" showErrorMessage="1" sqref="F20" xr:uid="{5E05F1AE-3A98-43B2-9CE6-3A922F5A5F0A}">
      <formula1>#REF!</formula1>
    </dataValidation>
    <dataValidation type="list" allowBlank="1" showInputMessage="1" showErrorMessage="1" sqref="N4" xr:uid="{9DDCDADB-6040-4DC7-9306-E080F39497CA}">
      <formula1>"2分の1,3分の2"</formula1>
    </dataValidation>
    <dataValidation type="list" allowBlank="1" showInputMessage="1" showErrorMessage="1" sqref="F10:F19" xr:uid="{D5E11268-8D26-40E6-8A1C-DB89551A2BAB}">
      <formula1>INDIRECT(E10)</formula1>
    </dataValidation>
  </dataValidations>
  <printOptions horizontalCentered="1"/>
  <pageMargins left="0.43307086614173229" right="0.43307086614173229" top="0.74803149606299213" bottom="0.15748031496062992" header="0.31496062992125984" footer="0.70866141732283472"/>
  <pageSetup paperSize="8" scale="46" fitToHeight="0" orientation="portrait"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5858325-6B1A-4CF0-86D1-5F5FA0A8D954}">
          <x14:formula1>
            <xm:f>リストの値!$A$2:$A$13</xm:f>
          </x14:formula1>
          <xm:sqref>E10:E19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57D3-BE54-4C7D-A7E4-985F4B686DD2}">
  <sheetPr>
    <pageSetUpPr fitToPage="1"/>
  </sheetPr>
  <dimension ref="B1:M61"/>
  <sheetViews>
    <sheetView zoomScale="85" zoomScaleNormal="85" workbookViewId="0">
      <selection activeCell="E15" sqref="E15"/>
    </sheetView>
  </sheetViews>
  <sheetFormatPr defaultColWidth="8.58203125" defaultRowHeight="13" outlineLevelCol="1"/>
  <cols>
    <col min="1" max="1" width="2.58203125" style="103" customWidth="1"/>
    <col min="2" max="2" width="4.08203125" style="103" bestFit="1" customWidth="1"/>
    <col min="3" max="3" width="27.08203125" style="103" bestFit="1" customWidth="1"/>
    <col min="4" max="4" width="34.58203125" style="103" customWidth="1"/>
    <col min="5" max="5" width="37.25" style="103" customWidth="1"/>
    <col min="6" max="6" width="28.83203125" style="103" customWidth="1"/>
    <col min="7" max="7" width="20.33203125" style="103" customWidth="1"/>
    <col min="8" max="8" width="15.58203125" style="105" customWidth="1"/>
    <col min="9" max="9" width="15.58203125" style="103" hidden="1" customWidth="1" outlineLevel="1"/>
    <col min="10" max="10" width="12.58203125" style="103" hidden="1" customWidth="1" outlineLevel="1"/>
    <col min="11" max="11" width="15.58203125" style="103" hidden="1" customWidth="1" outlineLevel="1"/>
    <col min="12" max="12" width="12.58203125" style="103" hidden="1" customWidth="1" outlineLevel="1"/>
    <col min="13" max="13" width="8.58203125" style="103" collapsed="1"/>
    <col min="14" max="16384" width="8.58203125" style="103"/>
  </cols>
  <sheetData>
    <row r="1" spans="2:8" ht="14">
      <c r="B1" s="171" t="s">
        <v>31</v>
      </c>
      <c r="C1" s="171"/>
      <c r="D1" s="171"/>
      <c r="E1" s="171"/>
      <c r="F1" s="171"/>
      <c r="G1" s="171"/>
      <c r="H1" s="171"/>
    </row>
    <row r="2" spans="2:8" ht="14">
      <c r="B2" s="102"/>
      <c r="C2" s="102"/>
      <c r="D2" s="102"/>
      <c r="E2" s="102"/>
      <c r="F2" s="102"/>
      <c r="G2" s="102"/>
      <c r="H2" s="102"/>
    </row>
    <row r="3" spans="2:8">
      <c r="B3" s="103" t="s">
        <v>32</v>
      </c>
      <c r="D3" s="104"/>
    </row>
    <row r="4" spans="2:8">
      <c r="B4" s="106" t="s">
        <v>33</v>
      </c>
      <c r="C4" s="106" t="s">
        <v>34</v>
      </c>
      <c r="D4" s="107" t="s">
        <v>35</v>
      </c>
      <c r="E4" s="106" t="s">
        <v>36</v>
      </c>
      <c r="F4" s="106" t="s">
        <v>37</v>
      </c>
      <c r="G4" s="106" t="s">
        <v>38</v>
      </c>
      <c r="H4" s="108" t="s">
        <v>39</v>
      </c>
    </row>
    <row r="5" spans="2:8">
      <c r="B5" s="109">
        <v>1</v>
      </c>
      <c r="C5" s="109" t="s">
        <v>155</v>
      </c>
      <c r="D5" s="110" t="s">
        <v>156</v>
      </c>
      <c r="E5" s="109" t="s">
        <v>131</v>
      </c>
      <c r="F5" s="109" t="s">
        <v>157</v>
      </c>
      <c r="G5" s="109" t="s">
        <v>158</v>
      </c>
      <c r="H5" s="111">
        <v>3000000</v>
      </c>
    </row>
    <row r="6" spans="2:8">
      <c r="B6" s="109">
        <v>2</v>
      </c>
      <c r="C6" s="109" t="s">
        <v>60</v>
      </c>
      <c r="D6" s="110" t="s">
        <v>156</v>
      </c>
      <c r="E6" s="109" t="s">
        <v>62</v>
      </c>
      <c r="F6" s="109" t="s">
        <v>159</v>
      </c>
      <c r="G6" s="109" t="s">
        <v>102</v>
      </c>
      <c r="H6" s="111">
        <v>5000000</v>
      </c>
    </row>
    <row r="7" spans="2:8">
      <c r="B7" s="109">
        <v>3</v>
      </c>
      <c r="C7" s="109"/>
      <c r="D7" s="110"/>
      <c r="E7" s="109"/>
      <c r="F7" s="109"/>
      <c r="G7" s="109"/>
      <c r="H7" s="111"/>
    </row>
    <row r="8" spans="2:8">
      <c r="B8" s="109">
        <v>4</v>
      </c>
      <c r="C8" s="112"/>
      <c r="D8" s="110"/>
      <c r="E8" s="109"/>
      <c r="F8" s="112"/>
      <c r="G8" s="112"/>
      <c r="H8" s="113"/>
    </row>
    <row r="9" spans="2:8">
      <c r="B9" s="109">
        <v>5</v>
      </c>
      <c r="C9" s="112"/>
      <c r="D9" s="110"/>
      <c r="E9" s="109"/>
      <c r="F9" s="112"/>
      <c r="G9" s="112"/>
      <c r="H9" s="113"/>
    </row>
    <row r="10" spans="2:8">
      <c r="B10" s="109">
        <v>6</v>
      </c>
      <c r="C10" s="112"/>
      <c r="D10" s="110"/>
      <c r="E10" s="109"/>
      <c r="F10" s="112"/>
      <c r="G10" s="112"/>
      <c r="H10" s="113"/>
    </row>
    <row r="11" spans="2:8">
      <c r="B11" s="109">
        <v>7</v>
      </c>
      <c r="C11" s="109"/>
      <c r="D11" s="110"/>
      <c r="E11" s="109"/>
      <c r="F11" s="109"/>
      <c r="G11" s="109"/>
      <c r="H11" s="111"/>
    </row>
    <row r="12" spans="2:8">
      <c r="B12" s="109">
        <v>8</v>
      </c>
      <c r="C12" s="109"/>
      <c r="D12" s="110"/>
      <c r="E12" s="109"/>
      <c r="F12" s="109"/>
      <c r="G12" s="109"/>
      <c r="H12" s="111"/>
    </row>
    <row r="13" spans="2:8">
      <c r="B13" s="109">
        <v>9</v>
      </c>
      <c r="C13" s="109"/>
      <c r="D13" s="110"/>
      <c r="E13" s="109"/>
      <c r="F13" s="109"/>
      <c r="G13" s="109"/>
      <c r="H13" s="111"/>
    </row>
    <row r="14" spans="2:8">
      <c r="B14" s="109">
        <v>10</v>
      </c>
      <c r="C14" s="109"/>
      <c r="D14" s="110"/>
      <c r="E14" s="109"/>
      <c r="F14" s="109"/>
      <c r="G14" s="109"/>
      <c r="H14" s="111"/>
    </row>
    <row r="15" spans="2:8">
      <c r="D15" s="104"/>
      <c r="E15" s="104"/>
      <c r="F15" s="104"/>
      <c r="G15" s="114" t="s">
        <v>40</v>
      </c>
      <c r="H15" s="115">
        <f>SUM(H5:H14)</f>
        <v>8000000</v>
      </c>
    </row>
    <row r="16" spans="2:8">
      <c r="D16" s="104"/>
      <c r="H16" s="116"/>
    </row>
    <row r="17" spans="2:8">
      <c r="B17" s="103" t="s">
        <v>41</v>
      </c>
      <c r="D17" s="104"/>
    </row>
    <row r="18" spans="2:8">
      <c r="B18" s="106" t="s">
        <v>33</v>
      </c>
      <c r="C18" s="106" t="s">
        <v>34</v>
      </c>
      <c r="D18" s="107" t="s">
        <v>35</v>
      </c>
      <c r="E18" s="106" t="s">
        <v>36</v>
      </c>
      <c r="F18" s="106" t="s">
        <v>37</v>
      </c>
      <c r="G18" s="106" t="s">
        <v>38</v>
      </c>
      <c r="H18" s="108" t="s">
        <v>39</v>
      </c>
    </row>
    <row r="19" spans="2:8">
      <c r="B19" s="109">
        <v>1</v>
      </c>
      <c r="C19" s="109" t="s">
        <v>160</v>
      </c>
      <c r="D19" s="110" t="s">
        <v>161</v>
      </c>
      <c r="E19" s="109" t="s">
        <v>136</v>
      </c>
      <c r="F19" s="109" t="s">
        <v>162</v>
      </c>
      <c r="G19" s="109" t="s">
        <v>163</v>
      </c>
      <c r="H19" s="111">
        <v>3500000</v>
      </c>
    </row>
    <row r="20" spans="2:8">
      <c r="B20" s="109">
        <v>2</v>
      </c>
      <c r="C20" s="109" t="s">
        <v>143</v>
      </c>
      <c r="D20" s="110" t="s">
        <v>161</v>
      </c>
      <c r="E20" s="109" t="s">
        <v>144</v>
      </c>
      <c r="F20" s="109" t="s">
        <v>164</v>
      </c>
      <c r="G20" s="109" t="s">
        <v>165</v>
      </c>
      <c r="H20" s="111">
        <v>15000000</v>
      </c>
    </row>
    <row r="21" spans="2:8">
      <c r="B21" s="109">
        <v>3</v>
      </c>
      <c r="C21" s="109"/>
      <c r="D21" s="110"/>
      <c r="E21" s="109"/>
      <c r="F21" s="109"/>
      <c r="G21" s="109"/>
      <c r="H21" s="111"/>
    </row>
    <row r="22" spans="2:8">
      <c r="B22" s="109">
        <v>4</v>
      </c>
      <c r="C22" s="112"/>
      <c r="D22" s="110"/>
      <c r="E22" s="109"/>
      <c r="F22" s="112"/>
      <c r="G22" s="112"/>
      <c r="H22" s="113"/>
    </row>
    <row r="23" spans="2:8">
      <c r="B23" s="109">
        <v>5</v>
      </c>
      <c r="C23" s="112"/>
      <c r="D23" s="110"/>
      <c r="E23" s="109"/>
      <c r="F23" s="112"/>
      <c r="G23" s="112"/>
      <c r="H23" s="113"/>
    </row>
    <row r="24" spans="2:8">
      <c r="B24" s="109">
        <v>6</v>
      </c>
      <c r="C24" s="112"/>
      <c r="D24" s="110"/>
      <c r="E24" s="109"/>
      <c r="F24" s="112"/>
      <c r="G24" s="112"/>
      <c r="H24" s="113"/>
    </row>
    <row r="25" spans="2:8">
      <c r="B25" s="109">
        <v>7</v>
      </c>
      <c r="C25" s="109"/>
      <c r="D25" s="110"/>
      <c r="E25" s="109"/>
      <c r="F25" s="109"/>
      <c r="G25" s="109"/>
      <c r="H25" s="111"/>
    </row>
    <row r="26" spans="2:8">
      <c r="B26" s="109">
        <v>8</v>
      </c>
      <c r="C26" s="109"/>
      <c r="D26" s="110"/>
      <c r="E26" s="109"/>
      <c r="F26" s="109"/>
      <c r="G26" s="109"/>
      <c r="H26" s="111"/>
    </row>
    <row r="27" spans="2:8">
      <c r="B27" s="109">
        <v>9</v>
      </c>
      <c r="C27" s="109"/>
      <c r="D27" s="110"/>
      <c r="E27" s="109"/>
      <c r="F27" s="109"/>
      <c r="G27" s="109"/>
      <c r="H27" s="111"/>
    </row>
    <row r="28" spans="2:8">
      <c r="B28" s="109">
        <v>10</v>
      </c>
      <c r="C28" s="109"/>
      <c r="D28" s="110"/>
      <c r="E28" s="109"/>
      <c r="F28" s="109"/>
      <c r="G28" s="109"/>
      <c r="H28" s="111"/>
    </row>
    <row r="29" spans="2:8">
      <c r="D29" s="104"/>
      <c r="E29" s="104"/>
      <c r="F29" s="104"/>
      <c r="G29" s="114" t="s">
        <v>40</v>
      </c>
      <c r="H29" s="115">
        <f>SUM(H19:H28)</f>
        <v>18500000</v>
      </c>
    </row>
    <row r="30" spans="2:8">
      <c r="D30" s="104"/>
      <c r="H30" s="116"/>
    </row>
    <row r="31" spans="2:8">
      <c r="B31" s="103" t="s">
        <v>42</v>
      </c>
      <c r="D31" s="104"/>
    </row>
    <row r="32" spans="2:8">
      <c r="B32" s="106" t="s">
        <v>33</v>
      </c>
      <c r="C32" s="106" t="s">
        <v>34</v>
      </c>
      <c r="D32" s="107" t="s">
        <v>35</v>
      </c>
      <c r="E32" s="106" t="s">
        <v>36</v>
      </c>
      <c r="F32" s="106" t="s">
        <v>37</v>
      </c>
      <c r="G32" s="106" t="s">
        <v>38</v>
      </c>
      <c r="H32" s="108" t="s">
        <v>39</v>
      </c>
    </row>
    <row r="33" spans="2:8">
      <c r="B33" s="109">
        <v>1</v>
      </c>
      <c r="C33" s="109" t="s">
        <v>166</v>
      </c>
      <c r="D33" s="110" t="s">
        <v>167</v>
      </c>
      <c r="E33" s="109" t="s">
        <v>82</v>
      </c>
      <c r="F33" s="109" t="s">
        <v>168</v>
      </c>
      <c r="G33" s="109" t="s">
        <v>169</v>
      </c>
      <c r="H33" s="111">
        <v>1692000</v>
      </c>
    </row>
    <row r="34" spans="2:8">
      <c r="B34" s="109">
        <v>2</v>
      </c>
      <c r="C34" s="109" t="s">
        <v>170</v>
      </c>
      <c r="D34" s="110" t="s">
        <v>167</v>
      </c>
      <c r="E34" s="109" t="s">
        <v>82</v>
      </c>
      <c r="F34" s="109" t="s">
        <v>168</v>
      </c>
      <c r="G34" s="109" t="s">
        <v>171</v>
      </c>
      <c r="H34" s="111">
        <v>1330000</v>
      </c>
    </row>
    <row r="35" spans="2:8">
      <c r="B35" s="109">
        <v>3</v>
      </c>
      <c r="C35" s="109"/>
      <c r="D35" s="110"/>
      <c r="E35" s="109"/>
      <c r="F35" s="109"/>
      <c r="G35" s="109"/>
      <c r="H35" s="111"/>
    </row>
    <row r="36" spans="2:8">
      <c r="B36" s="109">
        <v>4</v>
      </c>
      <c r="C36" s="112"/>
      <c r="D36" s="110"/>
      <c r="E36" s="109"/>
      <c r="F36" s="112"/>
      <c r="G36" s="112"/>
      <c r="H36" s="113"/>
    </row>
    <row r="37" spans="2:8">
      <c r="B37" s="109">
        <v>5</v>
      </c>
      <c r="C37" s="112"/>
      <c r="D37" s="110"/>
      <c r="E37" s="109"/>
      <c r="F37" s="112"/>
      <c r="G37" s="112"/>
      <c r="H37" s="113"/>
    </row>
    <row r="38" spans="2:8">
      <c r="B38" s="109">
        <v>6</v>
      </c>
      <c r="C38" s="112"/>
      <c r="D38" s="110"/>
      <c r="E38" s="109"/>
      <c r="F38" s="112"/>
      <c r="G38" s="112"/>
      <c r="H38" s="113"/>
    </row>
    <row r="39" spans="2:8">
      <c r="B39" s="109">
        <v>7</v>
      </c>
      <c r="C39" s="109"/>
      <c r="D39" s="110"/>
      <c r="E39" s="109"/>
      <c r="F39" s="109"/>
      <c r="G39" s="109"/>
      <c r="H39" s="111"/>
    </row>
    <row r="40" spans="2:8">
      <c r="B40" s="109">
        <v>8</v>
      </c>
      <c r="C40" s="109"/>
      <c r="D40" s="110"/>
      <c r="E40" s="109"/>
      <c r="F40" s="109"/>
      <c r="G40" s="109"/>
      <c r="H40" s="111"/>
    </row>
    <row r="41" spans="2:8">
      <c r="B41" s="109">
        <v>9</v>
      </c>
      <c r="C41" s="109"/>
      <c r="D41" s="110"/>
      <c r="E41" s="109"/>
      <c r="F41" s="109"/>
      <c r="G41" s="109"/>
      <c r="H41" s="111"/>
    </row>
    <row r="42" spans="2:8">
      <c r="B42" s="109">
        <v>10</v>
      </c>
      <c r="C42" s="109"/>
      <c r="D42" s="110"/>
      <c r="E42" s="109"/>
      <c r="F42" s="109"/>
      <c r="G42" s="109"/>
      <c r="H42" s="111"/>
    </row>
    <row r="43" spans="2:8">
      <c r="D43" s="104"/>
      <c r="E43" s="104"/>
      <c r="F43" s="104"/>
      <c r="G43" s="114" t="s">
        <v>40</v>
      </c>
      <c r="H43" s="115">
        <f>SUM(H33:H42)</f>
        <v>3022000</v>
      </c>
    </row>
    <row r="44" spans="2:8">
      <c r="D44" s="104"/>
      <c r="H44" s="116"/>
    </row>
    <row r="45" spans="2:8">
      <c r="B45" s="103" t="s">
        <v>43</v>
      </c>
      <c r="D45" s="104"/>
    </row>
    <row r="46" spans="2:8">
      <c r="B46" s="106" t="s">
        <v>33</v>
      </c>
      <c r="C46" s="106" t="s">
        <v>34</v>
      </c>
      <c r="D46" s="107" t="s">
        <v>35</v>
      </c>
      <c r="E46" s="106" t="s">
        <v>36</v>
      </c>
      <c r="F46" s="106" t="s">
        <v>37</v>
      </c>
      <c r="G46" s="106" t="s">
        <v>38</v>
      </c>
      <c r="H46" s="108" t="s">
        <v>39</v>
      </c>
    </row>
    <row r="47" spans="2:8">
      <c r="B47" s="109">
        <v>1</v>
      </c>
      <c r="C47" s="109" t="s">
        <v>172</v>
      </c>
      <c r="D47" s="110" t="s">
        <v>173</v>
      </c>
      <c r="E47" s="109" t="s">
        <v>147</v>
      </c>
      <c r="F47" s="112" t="s">
        <v>174</v>
      </c>
      <c r="G47" s="112" t="s">
        <v>175</v>
      </c>
      <c r="H47" s="113">
        <v>2000000</v>
      </c>
    </row>
    <row r="48" spans="2:8">
      <c r="B48" s="109">
        <v>2</v>
      </c>
      <c r="C48" s="109" t="s">
        <v>149</v>
      </c>
      <c r="D48" s="110" t="s">
        <v>173</v>
      </c>
      <c r="E48" s="109" t="s">
        <v>150</v>
      </c>
      <c r="F48" s="112" t="s">
        <v>176</v>
      </c>
      <c r="G48" s="112" t="s">
        <v>177</v>
      </c>
      <c r="H48" s="113">
        <v>3000000</v>
      </c>
    </row>
    <row r="49" spans="2:8">
      <c r="B49" s="109">
        <v>3</v>
      </c>
      <c r="C49" s="109" t="s">
        <v>178</v>
      </c>
      <c r="D49" s="110" t="s">
        <v>173</v>
      </c>
      <c r="E49" s="109" t="s">
        <v>87</v>
      </c>
      <c r="F49" s="112" t="s">
        <v>126</v>
      </c>
      <c r="G49" s="112" t="s">
        <v>179</v>
      </c>
      <c r="H49" s="113">
        <v>300000</v>
      </c>
    </row>
    <row r="50" spans="2:8">
      <c r="B50" s="109">
        <v>4</v>
      </c>
      <c r="C50" s="109"/>
      <c r="D50" s="110"/>
      <c r="E50" s="109"/>
      <c r="F50" s="112"/>
      <c r="G50" s="112"/>
      <c r="H50" s="113"/>
    </row>
    <row r="51" spans="2:8">
      <c r="B51" s="109">
        <v>5</v>
      </c>
      <c r="C51" s="112"/>
      <c r="D51" s="110"/>
      <c r="E51" s="109"/>
      <c r="F51" s="112"/>
      <c r="G51" s="112"/>
      <c r="H51" s="113"/>
    </row>
    <row r="52" spans="2:8">
      <c r="B52" s="109">
        <v>6</v>
      </c>
      <c r="C52" s="112"/>
      <c r="D52" s="110"/>
      <c r="E52" s="109"/>
      <c r="F52" s="112"/>
      <c r="G52" s="112"/>
      <c r="H52" s="113"/>
    </row>
    <row r="53" spans="2:8">
      <c r="B53" s="109">
        <v>7</v>
      </c>
      <c r="C53" s="109"/>
      <c r="D53" s="110"/>
      <c r="E53" s="109"/>
      <c r="F53" s="109"/>
      <c r="G53" s="109"/>
      <c r="H53" s="111"/>
    </row>
    <row r="54" spans="2:8">
      <c r="B54" s="109">
        <v>8</v>
      </c>
      <c r="C54" s="109"/>
      <c r="D54" s="110"/>
      <c r="E54" s="109"/>
      <c r="F54" s="109"/>
      <c r="G54" s="109"/>
      <c r="H54" s="111"/>
    </row>
    <row r="55" spans="2:8">
      <c r="B55" s="109">
        <v>9</v>
      </c>
      <c r="C55" s="109"/>
      <c r="D55" s="110"/>
      <c r="E55" s="109"/>
      <c r="F55" s="109"/>
      <c r="G55" s="109"/>
      <c r="H55" s="111"/>
    </row>
    <row r="56" spans="2:8">
      <c r="B56" s="109">
        <v>10</v>
      </c>
      <c r="C56" s="109"/>
      <c r="D56" s="110"/>
      <c r="E56" s="109"/>
      <c r="F56" s="109"/>
      <c r="G56" s="109"/>
      <c r="H56" s="111"/>
    </row>
    <row r="57" spans="2:8">
      <c r="D57" s="104"/>
      <c r="E57" s="104"/>
      <c r="F57" s="104"/>
      <c r="G57" s="114" t="s">
        <v>40</v>
      </c>
      <c r="H57" s="115">
        <f>SUM(H47:H56)</f>
        <v>5300000</v>
      </c>
    </row>
    <row r="58" spans="2:8">
      <c r="D58" s="104"/>
      <c r="H58" s="116"/>
    </row>
    <row r="60" spans="2:8">
      <c r="G60" s="106" t="s">
        <v>44</v>
      </c>
      <c r="H60" s="117">
        <f>SUM(H15,H29,H43,H57)</f>
        <v>34822000</v>
      </c>
    </row>
    <row r="61" spans="2:8">
      <c r="H61" s="116"/>
    </row>
  </sheetData>
  <mergeCells count="1">
    <mergeCell ref="B1:H1"/>
  </mergeCells>
  <phoneticPr fontId="3"/>
  <dataValidations count="5">
    <dataValidation type="list" allowBlank="1" showInputMessage="1" showErrorMessage="1" sqref="E5:E14 E19:E28 E33:E42 E47:E56" xr:uid="{313855B5-BED8-474D-9A89-506D25D87873}">
      <formula1>INDIRECT(D5)</formula1>
    </dataValidation>
    <dataValidation type="list" allowBlank="1" showInputMessage="1" showErrorMessage="1" sqref="D5:D14" xr:uid="{A4D7C510-75E3-40C1-9474-6FD7158DBCF6}">
      <formula1>"実写＿製作関係費,アニメ＿製作関係費,ゲーム_製作関係費"</formula1>
    </dataValidation>
    <dataValidation type="list" allowBlank="1" showInputMessage="1" showErrorMessage="1" sqref="D19:D28" xr:uid="{38A38D43-1B07-4E33-86BF-E18239B7664F}">
      <formula1>"実写＿制作関係費,アニメ＿制作関係費,ゲーム_開発関係費"</formula1>
    </dataValidation>
    <dataValidation type="list" allowBlank="1" showInputMessage="1" showErrorMessage="1" sqref="D33:D42" xr:uid="{B1BB1B48-C62D-4867-A541-643AB4DD4590}">
      <formula1>"実写＿スタッフ費・キャスト費,アニメ＿スタッフ費・キャスト費,ゲーム_スタッフ費・キャスト費"</formula1>
    </dataValidation>
    <dataValidation type="list" allowBlank="1" showInputMessage="1" showErrorMessage="1" sqref="D47:D56" xr:uid="{BB732F8B-60B8-4A2C-AD25-F7F0D03F16E6}">
      <formula1>"実写＿ポストプロダクションに関する費用,アニメ＿ポストプロダクションに関する費用,ゲーム_ポストプロダクションに関する費用"</formula1>
    </dataValidation>
  </dataValidations>
  <pageMargins left="0.75" right="0.75" top="1" bottom="1" header="0.5" footer="0.5"/>
  <pageSetup paperSize="8" scale="7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59C9-8026-4D3E-A14C-3DCC9343F7C1}">
  <sheetPr>
    <pageSetUpPr fitToPage="1"/>
  </sheetPr>
  <dimension ref="A1:Q50"/>
  <sheetViews>
    <sheetView showZeros="0" zoomScale="55" zoomScaleNormal="55" zoomScalePageLayoutView="40" workbookViewId="0">
      <selection activeCell="I37" sqref="I37:N37"/>
    </sheetView>
  </sheetViews>
  <sheetFormatPr defaultColWidth="13" defaultRowHeight="48.75" customHeight="1"/>
  <cols>
    <col min="1" max="1" width="3.58203125" style="1" customWidth="1"/>
    <col min="2" max="2" width="8.5" style="1" customWidth="1"/>
    <col min="3" max="3" width="4.58203125" style="1" customWidth="1"/>
    <col min="4" max="4" width="29" style="1" bestFit="1" customWidth="1"/>
    <col min="5" max="5" width="29" style="1" customWidth="1"/>
    <col min="6" max="6" width="24.33203125" style="1" bestFit="1" customWidth="1"/>
    <col min="7" max="7" width="47.83203125" style="1" customWidth="1"/>
    <col min="8" max="8" width="20" style="89" customWidth="1"/>
    <col min="9" max="9" width="10" style="1" bestFit="1" customWidth="1"/>
    <col min="10" max="10" width="6" style="1" bestFit="1" customWidth="1"/>
    <col min="11" max="11" width="12.33203125" style="90" bestFit="1" customWidth="1"/>
    <col min="12" max="12" width="24" style="1" customWidth="1"/>
    <col min="13" max="13" width="18" style="90" customWidth="1"/>
    <col min="14" max="14" width="35.83203125" style="1" customWidth="1"/>
    <col min="15" max="15" width="2.08203125" style="1" customWidth="1"/>
    <col min="16" max="16384" width="13" style="1"/>
  </cols>
  <sheetData>
    <row r="1" spans="1:17" ht="102" customHeight="1" thickBot="1">
      <c r="B1" s="193" t="s">
        <v>303</v>
      </c>
      <c r="C1" s="194"/>
      <c r="D1" s="194"/>
      <c r="E1" s="194"/>
      <c r="F1" s="194"/>
      <c r="G1" s="194"/>
      <c r="H1" s="194"/>
      <c r="I1" s="194"/>
      <c r="J1" s="194"/>
      <c r="K1" s="194"/>
      <c r="L1" s="194"/>
      <c r="M1" s="194"/>
      <c r="N1" s="194"/>
      <c r="O1" s="194"/>
    </row>
    <row r="2" spans="1:17" ht="16.5">
      <c r="B2" s="2"/>
      <c r="C2" s="3"/>
      <c r="D2" s="3"/>
      <c r="E2" s="3"/>
      <c r="F2" s="3"/>
      <c r="G2" s="3"/>
      <c r="H2" s="4"/>
      <c r="I2" s="3"/>
      <c r="J2" s="3"/>
      <c r="K2" s="5"/>
      <c r="L2" s="3"/>
      <c r="M2" s="5"/>
      <c r="N2" s="5"/>
      <c r="O2" s="6"/>
    </row>
    <row r="3" spans="1:17" ht="48.75" customHeight="1">
      <c r="B3" s="7" t="s">
        <v>0</v>
      </c>
      <c r="D3" s="8" t="s">
        <v>1</v>
      </c>
      <c r="E3" s="166" t="s">
        <v>50</v>
      </c>
      <c r="F3" s="167"/>
      <c r="G3" s="167"/>
      <c r="H3" s="167"/>
      <c r="I3" s="168"/>
      <c r="J3" s="195" t="s">
        <v>2</v>
      </c>
      <c r="K3" s="196"/>
      <c r="L3" s="118"/>
      <c r="M3" s="9" t="s">
        <v>3</v>
      </c>
      <c r="N3" s="119"/>
      <c r="O3" s="11"/>
    </row>
    <row r="4" spans="1:17" ht="48.75" customHeight="1">
      <c r="B4" s="12"/>
      <c r="D4" s="8" t="s">
        <v>4</v>
      </c>
      <c r="E4" s="166" t="s">
        <v>180</v>
      </c>
      <c r="F4" s="167"/>
      <c r="G4" s="167"/>
      <c r="H4" s="167"/>
      <c r="I4" s="168"/>
      <c r="J4" s="195" t="s">
        <v>5</v>
      </c>
      <c r="K4" s="196"/>
      <c r="L4" s="148" t="s">
        <v>302</v>
      </c>
      <c r="M4" s="13" t="s">
        <v>304</v>
      </c>
      <c r="N4" s="10" t="s">
        <v>6</v>
      </c>
      <c r="O4" s="11"/>
    </row>
    <row r="5" spans="1:17" ht="23.15" customHeight="1" thickBot="1">
      <c r="A5" s="14"/>
      <c r="B5" s="15"/>
      <c r="C5" s="16"/>
      <c r="D5" s="16"/>
      <c r="E5" s="16"/>
      <c r="F5" s="16"/>
      <c r="G5" s="16"/>
      <c r="H5" s="17"/>
      <c r="I5" s="16"/>
      <c r="J5" s="16"/>
      <c r="K5" s="18"/>
      <c r="L5" s="16"/>
      <c r="M5" s="18"/>
      <c r="N5" s="16"/>
      <c r="O5" s="19"/>
    </row>
    <row r="6" spans="1:17" ht="15" customHeight="1" thickBot="1">
      <c r="A6" s="14"/>
      <c r="B6" s="14"/>
      <c r="C6" s="14"/>
      <c r="D6" s="14"/>
      <c r="E6" s="14"/>
      <c r="F6" s="14"/>
      <c r="G6" s="14"/>
      <c r="H6" s="20"/>
      <c r="I6" s="14"/>
      <c r="J6" s="14"/>
      <c r="K6" s="21"/>
      <c r="L6" s="14"/>
      <c r="M6" s="22"/>
      <c r="N6" s="14"/>
      <c r="O6" s="14"/>
    </row>
    <row r="7" spans="1:17" ht="15" customHeight="1">
      <c r="A7" s="14"/>
      <c r="B7" s="23"/>
      <c r="C7" s="24"/>
      <c r="D7" s="24"/>
      <c r="E7" s="24"/>
      <c r="F7" s="24"/>
      <c r="G7" s="24"/>
      <c r="H7" s="25"/>
      <c r="I7" s="24"/>
      <c r="J7" s="24"/>
      <c r="K7" s="26"/>
      <c r="L7" s="24"/>
      <c r="M7" s="26"/>
      <c r="N7" s="24"/>
      <c r="O7" s="27"/>
    </row>
    <row r="8" spans="1:17" ht="48.75" customHeight="1">
      <c r="B8" s="7" t="s">
        <v>7</v>
      </c>
      <c r="C8" s="28" t="s">
        <v>8</v>
      </c>
      <c r="D8" s="29" t="s">
        <v>9</v>
      </c>
      <c r="E8" s="30" t="s">
        <v>10</v>
      </c>
      <c r="F8" s="30" t="s">
        <v>11</v>
      </c>
      <c r="G8" s="127" t="s">
        <v>181</v>
      </c>
      <c r="H8" s="145" t="s">
        <v>13</v>
      </c>
      <c r="I8" s="192" t="s">
        <v>14</v>
      </c>
      <c r="J8" s="189"/>
      <c r="K8" s="189"/>
      <c r="L8" s="189"/>
      <c r="M8" s="189"/>
      <c r="N8" s="190"/>
      <c r="O8" s="11"/>
    </row>
    <row r="9" spans="1:17" ht="15" customHeight="1">
      <c r="B9" s="7"/>
      <c r="C9" s="32"/>
      <c r="D9" s="32"/>
      <c r="E9" s="32"/>
      <c r="F9" s="32"/>
      <c r="G9" s="32"/>
      <c r="H9" s="33"/>
      <c r="I9" s="32"/>
      <c r="J9" s="32"/>
      <c r="K9" s="34"/>
      <c r="L9" s="32"/>
      <c r="M9" s="34"/>
      <c r="N9" s="32"/>
      <c r="O9" s="11"/>
    </row>
    <row r="10" spans="1:17" ht="50.5" customHeight="1">
      <c r="B10" s="7"/>
      <c r="C10" s="35">
        <v>1</v>
      </c>
      <c r="D10" s="36" t="s">
        <v>129</v>
      </c>
      <c r="E10" s="37" t="s">
        <v>182</v>
      </c>
      <c r="F10" s="36" t="s">
        <v>183</v>
      </c>
      <c r="G10" s="36" t="s">
        <v>184</v>
      </c>
      <c r="H10" s="38">
        <v>2100000</v>
      </c>
      <c r="I10" s="155"/>
      <c r="J10" s="156"/>
      <c r="K10" s="156"/>
      <c r="L10" s="156"/>
      <c r="M10" s="156"/>
      <c r="N10" s="157"/>
      <c r="O10" s="11"/>
      <c r="Q10" s="14"/>
    </row>
    <row r="11" spans="1:17" ht="50.5" customHeight="1">
      <c r="B11" s="7"/>
      <c r="C11" s="35">
        <v>2</v>
      </c>
      <c r="D11" s="36" t="s">
        <v>185</v>
      </c>
      <c r="E11" s="37" t="s">
        <v>186</v>
      </c>
      <c r="F11" s="36" t="s">
        <v>187</v>
      </c>
      <c r="G11" s="36" t="s">
        <v>188</v>
      </c>
      <c r="H11" s="38">
        <v>1000000</v>
      </c>
      <c r="I11" s="155"/>
      <c r="J11" s="156"/>
      <c r="K11" s="156"/>
      <c r="L11" s="156"/>
      <c r="M11" s="156"/>
      <c r="N11" s="157"/>
      <c r="O11" s="11"/>
      <c r="Q11" s="14"/>
    </row>
    <row r="12" spans="1:17" ht="74.150000000000006" customHeight="1">
      <c r="B12" s="7"/>
      <c r="C12" s="35">
        <v>3</v>
      </c>
      <c r="D12" s="36" t="s">
        <v>189</v>
      </c>
      <c r="E12" s="37" t="s">
        <v>190</v>
      </c>
      <c r="F12" s="36" t="s">
        <v>191</v>
      </c>
      <c r="G12" s="36" t="s">
        <v>192</v>
      </c>
      <c r="H12" s="38">
        <v>2379000</v>
      </c>
      <c r="I12" s="185" t="s">
        <v>84</v>
      </c>
      <c r="J12" s="186"/>
      <c r="K12" s="186"/>
      <c r="L12" s="186"/>
      <c r="M12" s="186"/>
      <c r="N12" s="187"/>
      <c r="O12" s="11"/>
      <c r="Q12" s="14"/>
    </row>
    <row r="13" spans="1:17" ht="50.5" customHeight="1">
      <c r="B13" s="7"/>
      <c r="C13" s="35">
        <v>4</v>
      </c>
      <c r="D13" s="36" t="s">
        <v>193</v>
      </c>
      <c r="E13" s="37" t="s">
        <v>190</v>
      </c>
      <c r="F13" s="36" t="s">
        <v>191</v>
      </c>
      <c r="G13" s="36" t="s">
        <v>194</v>
      </c>
      <c r="H13" s="38">
        <v>2080000</v>
      </c>
      <c r="I13" s="182"/>
      <c r="J13" s="183"/>
      <c r="K13" s="183"/>
      <c r="L13" s="183"/>
      <c r="M13" s="183"/>
      <c r="N13" s="184"/>
      <c r="O13" s="11"/>
      <c r="Q13" s="14"/>
    </row>
    <row r="14" spans="1:17" ht="50.5" customHeight="1">
      <c r="B14" s="7"/>
      <c r="C14" s="35">
        <v>5</v>
      </c>
      <c r="D14" s="36" t="s">
        <v>195</v>
      </c>
      <c r="E14" s="37" t="s">
        <v>190</v>
      </c>
      <c r="F14" s="36" t="s">
        <v>191</v>
      </c>
      <c r="G14" s="36" t="s">
        <v>196</v>
      </c>
      <c r="H14" s="38">
        <v>1269000</v>
      </c>
      <c r="I14" s="182"/>
      <c r="J14" s="183"/>
      <c r="K14" s="183"/>
      <c r="L14" s="183"/>
      <c r="M14" s="183"/>
      <c r="N14" s="184"/>
      <c r="O14" s="11"/>
      <c r="Q14" s="14"/>
    </row>
    <row r="15" spans="1:17" ht="70" customHeight="1">
      <c r="B15" s="7"/>
      <c r="C15" s="35">
        <v>6</v>
      </c>
      <c r="D15" s="36" t="s">
        <v>197</v>
      </c>
      <c r="E15" s="37" t="s">
        <v>186</v>
      </c>
      <c r="F15" s="36" t="s">
        <v>198</v>
      </c>
      <c r="G15" s="36" t="s">
        <v>199</v>
      </c>
      <c r="H15" s="38">
        <v>10500000</v>
      </c>
      <c r="I15" s="182" t="s">
        <v>200</v>
      </c>
      <c r="J15" s="183"/>
      <c r="K15" s="183"/>
      <c r="L15" s="183"/>
      <c r="M15" s="183"/>
      <c r="N15" s="184"/>
      <c r="O15" s="11"/>
      <c r="Q15" s="14"/>
    </row>
    <row r="16" spans="1:17" ht="50.5" customHeight="1">
      <c r="B16" s="7"/>
      <c r="C16" s="35">
        <v>7</v>
      </c>
      <c r="D16" s="36" t="s">
        <v>85</v>
      </c>
      <c r="E16" s="37" t="s">
        <v>201</v>
      </c>
      <c r="F16" s="36" t="s">
        <v>202</v>
      </c>
      <c r="G16" s="36" t="s">
        <v>203</v>
      </c>
      <c r="H16" s="38">
        <v>22500000</v>
      </c>
      <c r="I16" s="185" t="s">
        <v>204</v>
      </c>
      <c r="J16" s="186"/>
      <c r="K16" s="186"/>
      <c r="L16" s="186"/>
      <c r="M16" s="186"/>
      <c r="N16" s="187"/>
      <c r="O16" s="11"/>
      <c r="Q16" s="14"/>
    </row>
    <row r="17" spans="2:17" ht="50.5" customHeight="1">
      <c r="B17" s="7"/>
      <c r="C17" s="35">
        <v>8</v>
      </c>
      <c r="D17" s="36"/>
      <c r="E17" s="37"/>
      <c r="F17" s="36"/>
      <c r="G17" s="36"/>
      <c r="H17" s="38"/>
      <c r="I17" s="155"/>
      <c r="J17" s="156"/>
      <c r="K17" s="156"/>
      <c r="L17" s="156"/>
      <c r="M17" s="156"/>
      <c r="N17" s="157"/>
      <c r="O17" s="11"/>
      <c r="Q17" s="14"/>
    </row>
    <row r="18" spans="2:17" ht="50.5" customHeight="1">
      <c r="B18" s="7"/>
      <c r="C18" s="35">
        <v>9</v>
      </c>
      <c r="D18" s="36"/>
      <c r="E18" s="37"/>
      <c r="F18" s="36"/>
      <c r="G18" s="36"/>
      <c r="H18" s="38"/>
      <c r="I18" s="155"/>
      <c r="J18" s="156"/>
      <c r="K18" s="156"/>
      <c r="L18" s="156"/>
      <c r="M18" s="156"/>
      <c r="N18" s="157"/>
      <c r="O18" s="11"/>
      <c r="Q18" s="14"/>
    </row>
    <row r="19" spans="2:17" ht="50.5" customHeight="1">
      <c r="B19" s="7"/>
      <c r="C19" s="35">
        <v>10</v>
      </c>
      <c r="D19" s="36"/>
      <c r="E19" s="37"/>
      <c r="F19" s="36"/>
      <c r="G19" s="36"/>
      <c r="H19" s="38"/>
      <c r="I19" s="155"/>
      <c r="J19" s="156"/>
      <c r="K19" s="156"/>
      <c r="L19" s="156"/>
      <c r="M19" s="156"/>
      <c r="N19" s="157"/>
      <c r="O19" s="11"/>
      <c r="Q19" s="14"/>
    </row>
    <row r="20" spans="2:17" ht="50.5" customHeight="1">
      <c r="B20" s="7"/>
      <c r="C20" s="35"/>
      <c r="D20" s="36"/>
      <c r="E20" s="37"/>
      <c r="F20" s="36"/>
      <c r="G20" s="36"/>
      <c r="H20" s="38"/>
      <c r="I20" s="155"/>
      <c r="J20" s="156"/>
      <c r="K20" s="156"/>
      <c r="L20" s="156"/>
      <c r="M20" s="156"/>
      <c r="N20" s="157"/>
      <c r="O20" s="11"/>
      <c r="Q20" s="14"/>
    </row>
    <row r="21" spans="2:17" ht="50.5" customHeight="1">
      <c r="B21" s="7"/>
      <c r="C21" s="35"/>
      <c r="D21" s="36"/>
      <c r="E21" s="37"/>
      <c r="F21" s="36"/>
      <c r="G21" s="36"/>
      <c r="H21" s="38"/>
      <c r="I21" s="155"/>
      <c r="J21" s="156"/>
      <c r="K21" s="156"/>
      <c r="L21" s="156"/>
      <c r="M21" s="156"/>
      <c r="N21" s="157"/>
      <c r="O21" s="11"/>
      <c r="Q21" s="14"/>
    </row>
    <row r="22" spans="2:17" ht="16.75" customHeight="1">
      <c r="B22" s="7"/>
      <c r="C22" s="32"/>
      <c r="D22" s="39"/>
      <c r="E22" s="39"/>
      <c r="F22" s="39"/>
      <c r="G22" s="39"/>
      <c r="H22" s="34"/>
      <c r="I22" s="158"/>
      <c r="J22" s="158"/>
      <c r="K22" s="158"/>
      <c r="L22" s="158"/>
      <c r="M22" s="158"/>
      <c r="N22" s="158"/>
      <c r="O22" s="11"/>
      <c r="Q22" s="14"/>
    </row>
    <row r="23" spans="2:17" ht="29.5" customHeight="1">
      <c r="B23" s="40"/>
      <c r="C23" s="100" t="s">
        <v>15</v>
      </c>
      <c r="D23" s="39"/>
      <c r="E23" s="39"/>
      <c r="F23" s="39"/>
      <c r="G23" s="32"/>
      <c r="H23" s="33"/>
      <c r="I23" s="159"/>
      <c r="J23" s="159"/>
      <c r="K23" s="159"/>
      <c r="L23" s="159"/>
      <c r="M23" s="159"/>
      <c r="N23" s="159"/>
      <c r="O23" s="11"/>
      <c r="Q23" s="14"/>
    </row>
    <row r="24" spans="2:17" ht="50.5" customHeight="1">
      <c r="B24" s="7"/>
      <c r="C24" s="35">
        <v>1</v>
      </c>
      <c r="D24" s="37" t="s">
        <v>152</v>
      </c>
      <c r="E24" s="153"/>
      <c r="F24" s="154"/>
      <c r="G24" s="37" t="s">
        <v>153</v>
      </c>
      <c r="H24" s="38">
        <v>5000000</v>
      </c>
      <c r="I24" s="155" t="s">
        <v>92</v>
      </c>
      <c r="J24" s="156"/>
      <c r="K24" s="156"/>
      <c r="L24" s="156"/>
      <c r="M24" s="156"/>
      <c r="N24" s="157"/>
      <c r="O24" s="11"/>
      <c r="Q24" s="14"/>
    </row>
    <row r="25" spans="2:17" ht="50.5" customHeight="1">
      <c r="B25" s="7"/>
      <c r="C25" s="35">
        <v>2</v>
      </c>
      <c r="D25" s="37" t="s">
        <v>93</v>
      </c>
      <c r="E25" s="153"/>
      <c r="F25" s="154"/>
      <c r="G25" s="37" t="s">
        <v>154</v>
      </c>
      <c r="H25" s="38">
        <v>1500000</v>
      </c>
      <c r="I25" s="155"/>
      <c r="J25" s="156"/>
      <c r="K25" s="156"/>
      <c r="L25" s="156"/>
      <c r="M25" s="156"/>
      <c r="N25" s="157"/>
      <c r="O25" s="11"/>
      <c r="Q25" s="14"/>
    </row>
    <row r="26" spans="2:17" ht="50.5" customHeight="1">
      <c r="B26" s="7"/>
      <c r="C26" s="35"/>
      <c r="D26" s="37"/>
      <c r="E26" s="153"/>
      <c r="F26" s="154"/>
      <c r="G26" s="37"/>
      <c r="H26" s="38"/>
      <c r="I26" s="155"/>
      <c r="J26" s="156"/>
      <c r="K26" s="156"/>
      <c r="L26" s="156"/>
      <c r="M26" s="156"/>
      <c r="N26" s="157"/>
      <c r="O26" s="11"/>
      <c r="Q26" s="14"/>
    </row>
    <row r="27" spans="2:17" ht="50.5" customHeight="1">
      <c r="B27" s="7"/>
      <c r="C27" s="35"/>
      <c r="D27" s="37"/>
      <c r="E27" s="153"/>
      <c r="F27" s="154"/>
      <c r="G27" s="37"/>
      <c r="H27" s="38"/>
      <c r="I27" s="155"/>
      <c r="J27" s="156"/>
      <c r="K27" s="156"/>
      <c r="L27" s="156"/>
      <c r="M27" s="156"/>
      <c r="N27" s="157"/>
      <c r="O27" s="11"/>
    </row>
    <row r="28" spans="2:17" ht="50.5" customHeight="1">
      <c r="B28" s="7"/>
      <c r="C28" s="35"/>
      <c r="D28" s="37"/>
      <c r="E28" s="153"/>
      <c r="F28" s="154"/>
      <c r="G28" s="37"/>
      <c r="H28" s="38"/>
      <c r="I28" s="155"/>
      <c r="J28" s="156"/>
      <c r="K28" s="156"/>
      <c r="L28" s="156"/>
      <c r="M28" s="156"/>
      <c r="N28" s="157"/>
      <c r="O28" s="11"/>
    </row>
    <row r="29" spans="2:17" ht="15" customHeight="1">
      <c r="B29" s="7"/>
      <c r="C29" s="32"/>
      <c r="D29" s="39"/>
      <c r="E29" s="39"/>
      <c r="F29" s="39"/>
      <c r="G29" s="39"/>
      <c r="H29" s="33"/>
      <c r="I29" s="32"/>
      <c r="J29" s="32"/>
      <c r="K29" s="34"/>
      <c r="L29" s="32"/>
      <c r="M29" s="34"/>
      <c r="N29" s="32"/>
      <c r="O29" s="11"/>
    </row>
    <row r="30" spans="2:17" s="41" customFormat="1" ht="48.75" customHeight="1">
      <c r="B30" s="40"/>
      <c r="C30" s="42"/>
      <c r="D30" s="43"/>
      <c r="E30" s="43"/>
      <c r="F30" s="43"/>
      <c r="G30" s="44" t="s">
        <v>16</v>
      </c>
      <c r="H30" s="45">
        <f>SUM(H10:H29)</f>
        <v>48328000</v>
      </c>
      <c r="I30" s="42"/>
      <c r="J30" s="42"/>
      <c r="K30" s="42"/>
      <c r="L30" s="42"/>
      <c r="M30" s="45">
        <f>SUM(H10:H21)</f>
        <v>41828000</v>
      </c>
      <c r="N30" s="133" t="s">
        <v>311</v>
      </c>
      <c r="O30" s="46"/>
    </row>
    <row r="31" spans="2:17" ht="15" customHeight="1" thickBot="1">
      <c r="B31" s="47"/>
      <c r="C31" s="48"/>
      <c r="D31" s="49"/>
      <c r="E31" s="49"/>
      <c r="F31" s="49"/>
      <c r="G31" s="49"/>
      <c r="H31" s="50"/>
      <c r="I31" s="48"/>
      <c r="J31" s="48"/>
      <c r="K31" s="51"/>
      <c r="L31" s="48"/>
      <c r="M31" s="51"/>
      <c r="N31" s="48"/>
      <c r="O31" s="52"/>
    </row>
    <row r="32" spans="2:17" ht="15" customHeight="1" thickBot="1">
      <c r="B32" s="32"/>
      <c r="C32" s="32"/>
      <c r="D32" s="39"/>
      <c r="E32" s="39"/>
      <c r="F32" s="39"/>
      <c r="G32" s="39"/>
      <c r="H32" s="33"/>
      <c r="I32" s="32"/>
      <c r="J32" s="32"/>
      <c r="K32" s="34"/>
      <c r="L32" s="32"/>
      <c r="M32" s="34"/>
      <c r="N32" s="32"/>
    </row>
    <row r="33" spans="2:15" ht="15" customHeight="1">
      <c r="B33" s="53"/>
      <c r="C33" s="54"/>
      <c r="D33" s="55"/>
      <c r="E33" s="55"/>
      <c r="F33" s="55"/>
      <c r="G33" s="55"/>
      <c r="H33" s="56"/>
      <c r="I33" s="54"/>
      <c r="J33" s="54"/>
      <c r="K33" s="57"/>
      <c r="L33" s="54"/>
      <c r="M33" s="57"/>
      <c r="N33" s="54"/>
      <c r="O33" s="6"/>
    </row>
    <row r="34" spans="2:15" ht="48.75" customHeight="1">
      <c r="B34" s="7" t="s">
        <v>17</v>
      </c>
      <c r="C34" s="28" t="s">
        <v>8</v>
      </c>
      <c r="D34" s="58" t="s">
        <v>18</v>
      </c>
      <c r="E34" s="58"/>
      <c r="F34" s="30" t="s">
        <v>19</v>
      </c>
      <c r="G34" s="28" t="s">
        <v>20</v>
      </c>
      <c r="H34" s="31" t="s">
        <v>21</v>
      </c>
      <c r="I34" s="188" t="s">
        <v>22</v>
      </c>
      <c r="J34" s="189"/>
      <c r="K34" s="189"/>
      <c r="L34" s="189"/>
      <c r="M34" s="189"/>
      <c r="N34" s="190"/>
      <c r="O34" s="11"/>
    </row>
    <row r="35" spans="2:15" ht="15" customHeight="1">
      <c r="B35" s="7"/>
      <c r="C35" s="32"/>
      <c r="D35" s="39"/>
      <c r="E35" s="39"/>
      <c r="F35" s="39"/>
      <c r="G35" s="39"/>
      <c r="H35" s="33"/>
      <c r="I35" s="32"/>
      <c r="J35" s="32"/>
      <c r="K35" s="34"/>
      <c r="L35" s="32"/>
      <c r="M35" s="34"/>
      <c r="N35" s="32"/>
      <c r="O35" s="11"/>
    </row>
    <row r="36" spans="2:15" ht="64" customHeight="1">
      <c r="B36" s="7"/>
      <c r="C36" s="35">
        <v>1</v>
      </c>
      <c r="D36" s="36"/>
      <c r="E36" s="101"/>
      <c r="F36" s="36"/>
      <c r="G36" s="36"/>
      <c r="H36" s="38"/>
      <c r="I36" s="155"/>
      <c r="J36" s="156"/>
      <c r="K36" s="156"/>
      <c r="L36" s="156"/>
      <c r="M36" s="156"/>
      <c r="N36" s="157"/>
      <c r="O36" s="11"/>
    </row>
    <row r="37" spans="2:15" ht="64" customHeight="1">
      <c r="B37" s="7"/>
      <c r="C37" s="35">
        <v>2</v>
      </c>
      <c r="D37" s="36"/>
      <c r="E37" s="101"/>
      <c r="F37" s="36"/>
      <c r="G37" s="36"/>
      <c r="H37" s="38"/>
      <c r="I37" s="155"/>
      <c r="J37" s="156"/>
      <c r="K37" s="156"/>
      <c r="L37" s="156"/>
      <c r="M37" s="156"/>
      <c r="N37" s="157"/>
      <c r="O37" s="11"/>
    </row>
    <row r="38" spans="2:15" ht="63.65" customHeight="1">
      <c r="B38" s="7"/>
      <c r="C38" s="35">
        <v>3</v>
      </c>
      <c r="D38" s="36"/>
      <c r="E38" s="101"/>
      <c r="F38" s="36"/>
      <c r="G38" s="36"/>
      <c r="H38" s="38"/>
      <c r="I38" s="155"/>
      <c r="J38" s="156"/>
      <c r="K38" s="156"/>
      <c r="L38" s="156"/>
      <c r="M38" s="156"/>
      <c r="N38" s="157"/>
      <c r="O38" s="11"/>
    </row>
    <row r="39" spans="2:15" ht="64" customHeight="1">
      <c r="B39" s="7"/>
      <c r="C39" s="35">
        <v>4</v>
      </c>
      <c r="D39" s="36"/>
      <c r="E39" s="101"/>
      <c r="F39" s="36"/>
      <c r="G39" s="36"/>
      <c r="H39" s="38"/>
      <c r="I39" s="155"/>
      <c r="J39" s="156"/>
      <c r="K39" s="156"/>
      <c r="L39" s="156"/>
      <c r="M39" s="156"/>
      <c r="N39" s="157"/>
      <c r="O39" s="11"/>
    </row>
    <row r="40" spans="2:15" ht="15" customHeight="1">
      <c r="B40" s="7"/>
      <c r="C40" s="32"/>
      <c r="D40" s="32"/>
      <c r="E40" s="32"/>
      <c r="F40" s="32"/>
      <c r="G40" s="32"/>
      <c r="H40" s="33"/>
      <c r="I40" s="32"/>
      <c r="J40" s="32"/>
      <c r="K40" s="34"/>
      <c r="L40" s="59"/>
      <c r="M40" s="60"/>
      <c r="N40" s="32"/>
      <c r="O40" s="11"/>
    </row>
    <row r="41" spans="2:15" s="41" customFormat="1" ht="48.75" customHeight="1">
      <c r="B41" s="40"/>
      <c r="C41" s="42"/>
      <c r="D41" s="42"/>
      <c r="E41" s="42"/>
      <c r="F41" s="42"/>
      <c r="G41" s="61" t="s">
        <v>23</v>
      </c>
      <c r="H41" s="45">
        <f>SUM(H36:H39)</f>
        <v>0</v>
      </c>
      <c r="I41" s="42"/>
      <c r="J41" s="42"/>
      <c r="K41" s="42"/>
      <c r="L41" s="62"/>
      <c r="M41" s="62"/>
      <c r="N41" s="42"/>
      <c r="O41" s="46"/>
    </row>
    <row r="42" spans="2:15" ht="15" customHeight="1" thickBot="1">
      <c r="B42" s="47"/>
      <c r="C42" s="48"/>
      <c r="D42" s="48"/>
      <c r="E42" s="48"/>
      <c r="F42" s="48"/>
      <c r="G42" s="48"/>
      <c r="H42" s="50"/>
      <c r="I42" s="48"/>
      <c r="J42" s="48"/>
      <c r="K42" s="51"/>
      <c r="L42" s="63"/>
      <c r="M42" s="63"/>
      <c r="N42" s="48"/>
      <c r="O42" s="52"/>
    </row>
    <row r="43" spans="2:15" ht="15" customHeight="1" thickBot="1">
      <c r="H43" s="64"/>
      <c r="I43" s="65"/>
      <c r="J43" s="65"/>
      <c r="K43" s="66"/>
      <c r="L43" s="67"/>
      <c r="M43" s="68"/>
      <c r="N43" s="65"/>
    </row>
    <row r="44" spans="2:15" ht="15" customHeight="1">
      <c r="B44" s="2"/>
      <c r="C44" s="3"/>
      <c r="D44" s="3"/>
      <c r="E44" s="3"/>
      <c r="F44" s="3"/>
      <c r="G44" s="3"/>
      <c r="H44" s="69"/>
      <c r="I44" s="70"/>
      <c r="J44" s="71"/>
      <c r="K44" s="72"/>
      <c r="L44" s="72"/>
      <c r="M44" s="73"/>
      <c r="N44" s="70"/>
      <c r="O44" s="6"/>
    </row>
    <row r="45" spans="2:15" ht="48.75" customHeight="1">
      <c r="B45" s="12" t="s">
        <v>24</v>
      </c>
      <c r="C45" s="74" t="s">
        <v>25</v>
      </c>
      <c r="D45" s="75" t="s">
        <v>26</v>
      </c>
      <c r="E45" s="75"/>
      <c r="F45" s="76">
        <f>H30</f>
        <v>48328000</v>
      </c>
      <c r="G45" s="77" t="s">
        <v>27</v>
      </c>
      <c r="H45" s="65"/>
      <c r="I45" s="78"/>
      <c r="J45" s="78"/>
      <c r="K45" s="79"/>
      <c r="L45" s="67"/>
      <c r="M45" s="67"/>
      <c r="N45" s="78"/>
      <c r="O45" s="11"/>
    </row>
    <row r="46" spans="2:15" ht="48.75" customHeight="1">
      <c r="B46" s="12"/>
      <c r="C46" s="74" t="s">
        <v>28</v>
      </c>
      <c r="D46" s="150" t="s">
        <v>299</v>
      </c>
      <c r="E46" s="75"/>
      <c r="F46" s="76">
        <f>M30</f>
        <v>41828000</v>
      </c>
      <c r="G46" s="77" t="s">
        <v>27</v>
      </c>
      <c r="H46" s="65"/>
      <c r="I46" s="78"/>
      <c r="J46" s="78"/>
      <c r="K46" s="79"/>
      <c r="L46" s="67"/>
      <c r="M46" s="67"/>
      <c r="N46" s="78"/>
      <c r="O46" s="11"/>
    </row>
    <row r="47" spans="2:15" ht="48.75" customHeight="1">
      <c r="B47" s="12"/>
      <c r="C47" s="74" t="s">
        <v>29</v>
      </c>
      <c r="D47" s="150" t="s">
        <v>300</v>
      </c>
      <c r="E47" s="75"/>
      <c r="F47" s="80">
        <f>ROUNDDOWN(F46/2,-3)</f>
        <v>20914000</v>
      </c>
      <c r="G47" s="77" t="s">
        <v>30</v>
      </c>
      <c r="H47" s="65"/>
      <c r="I47" s="78"/>
      <c r="J47" s="78"/>
      <c r="K47" s="81"/>
      <c r="L47" s="67"/>
      <c r="M47" s="67"/>
      <c r="N47" s="78"/>
      <c r="O47" s="11"/>
    </row>
    <row r="48" spans="2:15" ht="15" customHeight="1" thickBot="1">
      <c r="B48" s="82"/>
      <c r="C48" s="83"/>
      <c r="D48" s="83"/>
      <c r="E48" s="83"/>
      <c r="F48" s="83"/>
      <c r="G48" s="83"/>
      <c r="H48" s="84"/>
      <c r="I48" s="85"/>
      <c r="J48" s="85"/>
      <c r="K48" s="86"/>
      <c r="L48" s="86"/>
      <c r="M48" s="87"/>
      <c r="N48" s="85"/>
      <c r="O48" s="52"/>
    </row>
    <row r="49" spans="8:14" ht="48.75" customHeight="1">
      <c r="H49" s="88"/>
      <c r="I49" s="65"/>
      <c r="J49" s="65"/>
      <c r="K49" s="66"/>
      <c r="L49" s="65"/>
      <c r="M49" s="66"/>
      <c r="N49" s="65"/>
    </row>
    <row r="50" spans="8:14" ht="48.75" customHeight="1">
      <c r="H50" s="88"/>
      <c r="I50" s="65"/>
      <c r="J50" s="65"/>
      <c r="K50" s="66"/>
      <c r="L50" s="65"/>
      <c r="M50" s="66"/>
      <c r="N50" s="65"/>
    </row>
  </sheetData>
  <sheetProtection formatCells="0" formatColumns="0" insertRows="0" deleteRows="0" selectLockedCells="1" autoFilter="0"/>
  <mergeCells count="35">
    <mergeCell ref="I8:N8"/>
    <mergeCell ref="B1:O1"/>
    <mergeCell ref="E3:I3"/>
    <mergeCell ref="J3:K3"/>
    <mergeCell ref="E4:I4"/>
    <mergeCell ref="J4:K4"/>
    <mergeCell ref="I21:N21"/>
    <mergeCell ref="I10:N10"/>
    <mergeCell ref="I11:N11"/>
    <mergeCell ref="I12:N12"/>
    <mergeCell ref="I13:N13"/>
    <mergeCell ref="I14:N14"/>
    <mergeCell ref="I15:N15"/>
    <mergeCell ref="I16:N16"/>
    <mergeCell ref="I17:N17"/>
    <mergeCell ref="I18:N18"/>
    <mergeCell ref="I19:N19"/>
    <mergeCell ref="I20:N20"/>
    <mergeCell ref="I22:N22"/>
    <mergeCell ref="I23:N23"/>
    <mergeCell ref="E24:F24"/>
    <mergeCell ref="I24:N24"/>
    <mergeCell ref="E25:F25"/>
    <mergeCell ref="I25:N25"/>
    <mergeCell ref="E26:F26"/>
    <mergeCell ref="I26:N26"/>
    <mergeCell ref="E27:F27"/>
    <mergeCell ref="I27:N27"/>
    <mergeCell ref="E28:F28"/>
    <mergeCell ref="I28:N28"/>
    <mergeCell ref="I34:N34"/>
    <mergeCell ref="I36:N36"/>
    <mergeCell ref="I37:N37"/>
    <mergeCell ref="I38:N38"/>
    <mergeCell ref="I39:N39"/>
  </mergeCells>
  <phoneticPr fontId="3"/>
  <dataValidations count="3">
    <dataValidation type="list" allowBlank="1" showInputMessage="1" showErrorMessage="1" sqref="N4" xr:uid="{3D769DDF-DE9A-4D4E-ACF4-F0D097A1FEB4}">
      <formula1>"2分の1,3分の2"</formula1>
    </dataValidation>
    <dataValidation type="list" allowBlank="1" showInputMessage="1" showErrorMessage="1" sqref="F22" xr:uid="{0C06D714-4210-410B-AD8A-ABD293C90B22}">
      <formula1>#REF!</formula1>
    </dataValidation>
    <dataValidation type="list" allowBlank="1" showInputMessage="1" showErrorMessage="1" sqref="F10:F21" xr:uid="{DB258F56-DF46-42A0-8D0A-1EA6DA7A3F82}">
      <formula1>INDIRECT(E10)</formula1>
    </dataValidation>
  </dataValidations>
  <printOptions horizontalCentered="1"/>
  <pageMargins left="0.43307086614173229" right="0.43307086614173229" top="0.74803149606299213" bottom="0.15748031496062992" header="0.31496062992125984" footer="0.70866141732283472"/>
  <pageSetup paperSize="8" scale="44" fitToHeight="0" orientation="portrait"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9E415AB-F55F-4E14-BB33-2E0D0F9EF53C}">
          <x14:formula1>
            <xm:f>リストの値!$A$2:$A$13</xm:f>
          </x14:formula1>
          <xm:sqref>E10:E21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収支計画書</vt:lpstr>
      <vt:lpstr>収支計画明細</vt:lpstr>
      <vt:lpstr>渡航者リスト</vt:lpstr>
      <vt:lpstr>(参照)R7 健保等級単価一覧表</vt:lpstr>
      <vt:lpstr>記入例_実写①</vt:lpstr>
      <vt:lpstr>記入例_実写②</vt:lpstr>
      <vt:lpstr>記入例_アニメ①</vt:lpstr>
      <vt:lpstr>記入例_アニメ②</vt:lpstr>
      <vt:lpstr>記入例_ゲーム①</vt:lpstr>
      <vt:lpstr>記入例_ゲーム②</vt:lpstr>
      <vt:lpstr>渡航者リスト記入例</vt:lpstr>
      <vt:lpstr>リストの値</vt:lpstr>
      <vt:lpstr>記入例_アニメ①!Print_Area</vt:lpstr>
      <vt:lpstr>記入例_アニメ②!Print_Area</vt:lpstr>
      <vt:lpstr>記入例_ゲーム①!Print_Area</vt:lpstr>
      <vt:lpstr>記入例_ゲーム②!Print_Area</vt:lpstr>
      <vt:lpstr>記入例_実写①!Print_Area</vt:lpstr>
      <vt:lpstr>記入例_実写②!Print_Area</vt:lpstr>
      <vt:lpstr>収支計画書!Print_Area</vt:lpstr>
      <vt:lpstr>アニメ＿スタッフ費・キャスト費</vt:lpstr>
      <vt:lpstr>アニメ＿ポストプロダクションに関する費用</vt:lpstr>
      <vt:lpstr>アニメ＿制作関係費</vt:lpstr>
      <vt:lpstr>アニメ＿製作関係費</vt:lpstr>
      <vt:lpstr>ゲーム_スタッフ費・キャスト費</vt:lpstr>
      <vt:lpstr>ゲーム_ポストプロダクションに関する費用</vt:lpstr>
      <vt:lpstr>ゲーム_開発関係費</vt:lpstr>
      <vt:lpstr>ゲーム_製作関係費</vt:lpstr>
      <vt:lpstr>実写＿スタッフ費・キャスト費</vt:lpstr>
      <vt:lpstr>実写＿ポストプロダクションに関する費用</vt:lpstr>
      <vt:lpstr>実写＿制作関係費</vt:lpstr>
      <vt:lpstr>実写＿製作関係費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2025-06-02T05:52:13Z</dcterms:created>
  <dcterms:modified xsi:type="dcterms:W3CDTF">2025-07-16T07:28:42Z</dcterms:modified>
  <cp:category/>
  <cp:contentStatus/>
</cp:coreProperties>
</file>