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omments1.xml" ContentType="application/vnd.openxmlformats-officedocument.spreadsheetml.comments+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codeName="ThisWorkbook" defaultThemeVersion="166925"/>
  <mc:AlternateContent xmlns:mc="http://schemas.openxmlformats.org/markup-compatibility/2006">
    <mc:Choice Requires="x15">
      <x15ac:absPath xmlns:x15ac="http://schemas.microsoft.com/office/spreadsheetml/2010/11/ac" url="K:\企画部\基金・助成事務局\基盤強化事業課\07_ホームページ\20250509_資料差し替え（「育成プログラム構築・実践」応募様式）\"/>
    </mc:Choice>
  </mc:AlternateContent>
  <xr:revisionPtr revIDLastSave="0" documentId="13_ncr:1_{3241C398-3668-4C15-BB2C-2CEB87988A01}" xr6:coauthVersionLast="47" xr6:coauthVersionMax="47" xr10:uidLastSave="{00000000-0000-0000-0000-000000000000}"/>
  <bookViews>
    <workbookView xWindow="-120" yWindow="-120" windowWidth="29040" windowHeight="15840" tabRatio="830" xr2:uid="{8C952F3F-F242-4EAC-8C84-5BEBF770BB2F}"/>
  </bookViews>
  <sheets>
    <sheet name="表紙（社会人_委）" sheetId="83" r:id="rId1"/>
    <sheet name="１．団体概要" sheetId="68" r:id="rId2"/>
    <sheet name="２．団体運営状況（申告書）（教育_委、社会人_補助_委）" sheetId="78" r:id="rId3"/>
    <sheet name="３．全体計画" sheetId="71" r:id="rId4"/>
    <sheet name="４．観点対応 (社会人_委)" sheetId="85" r:id="rId5"/>
    <sheet name="４－１．観点対応（連携先一覧）" sheetId="65" r:id="rId6"/>
    <sheet name="５．成果目標 (社会人_補_委)" sheetId="89" r:id="rId7"/>
    <sheet name="６．指導者等" sheetId="60" r:id="rId8"/>
    <sheet name="７．第Ⅰ期（工程表）（社会人_補_委）" sheetId="92" r:id="rId9"/>
    <sheet name="８．第Ⅰ期（取組別）（社会人_補_委）" sheetId="95" r:id="rId10"/>
    <sheet name="９．業務収支予算書（委）" sheetId="100" r:id="rId11"/>
    <sheet name="経費予定額(令和7年度・1年目)（委）" sheetId="101" r:id="rId12"/>
    <sheet name="経費予定額(令和8年度・2年目) （委）" sheetId="102" r:id="rId13"/>
    <sheet name="経費予定額(令和9年度・3年目)（委） " sheetId="103" r:id="rId14"/>
    <sheet name="再委託（教育_委、社会人_委）" sheetId="104" r:id="rId15"/>
    <sheet name="誓約書（教育_委、社会人_委）" sheetId="62" r:id="rId16"/>
  </sheets>
  <definedNames>
    <definedName name="_AMO_XmlVersion" hidden="1">"'1'"</definedName>
    <definedName name="_Fill" hidden="1">#REF!</definedName>
    <definedName name="_Key1" hidden="1">#REF!</definedName>
    <definedName name="_Order1" hidden="1">1</definedName>
    <definedName name="_Sort" hidden="1">#REF!</definedName>
    <definedName name="_xlnm.Print_Area" localSheetId="1">'１．団体概要'!$B$1:$T$27</definedName>
    <definedName name="_xlnm.Print_Area" localSheetId="2">'２．団体運営状況（申告書）（教育_委、社会人_補助_委）'!$B$1:$K$107</definedName>
    <definedName name="_xlnm.Print_Area" localSheetId="3">'３．全体計画'!$B$1:$J$25</definedName>
    <definedName name="_xlnm.Print_Area" localSheetId="4">'４．観点対応 (社会人_委)'!$B$1:$J$31</definedName>
    <definedName name="_xlnm.Print_Area" localSheetId="5">'４－１．観点対応（連携先一覧）'!$B$1:$K$18</definedName>
    <definedName name="_xlnm.Print_Area" localSheetId="6">'５．成果目標 (社会人_補_委)'!$B$1:$H$25</definedName>
    <definedName name="_xlnm.Print_Area" localSheetId="7">'６．指導者等'!$B$1:$H$40</definedName>
    <definedName name="_xlnm.Print_Area" localSheetId="8">'７．第Ⅰ期（工程表）（社会人_補_委）'!$B$1:$N$25</definedName>
    <definedName name="_xlnm.Print_Area" localSheetId="9">'８．第Ⅰ期（取組別）（社会人_補_委）'!$B$1:$K$41</definedName>
    <definedName name="_xlnm.Print_Area" localSheetId="10">'９．業務収支予算書（委）'!$A$1:$C$27</definedName>
    <definedName name="_xlnm.Print_Area" localSheetId="11">'経費予定額(令和7年度・1年目)（委）'!$A$1:$N$132</definedName>
    <definedName name="_xlnm.Print_Area" localSheetId="12">'経費予定額(令和8年度・2年目) （委）'!$A$1:$N$132</definedName>
    <definedName name="_xlnm.Print_Area" localSheetId="13">'経費予定額(令和9年度・3年目)（委） '!$A$1:$N$132</definedName>
    <definedName name="_xlnm.Print_Area" localSheetId="14">'再委託（教育_委、社会人_委）'!$B$1:$R$26</definedName>
    <definedName name="_xlnm.Print_Area" localSheetId="15">'誓約書（教育_委、社会人_委）'!$B$1:$G$20</definedName>
    <definedName name="_xlnm.Print_Area" localSheetId="0">'表紙（社会人_委）'!$B$1:$P$45</definedName>
    <definedName name="あああ" hidden="1">#REF!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58" i="103" l="1"/>
  <c r="Q58" i="103"/>
  <c r="T53" i="103"/>
  <c r="Q53" i="103"/>
  <c r="T48" i="103"/>
  <c r="Q48" i="103"/>
  <c r="T43" i="103"/>
  <c r="Q43" i="103"/>
  <c r="T38" i="103"/>
  <c r="Q38" i="103"/>
  <c r="T33" i="103"/>
  <c r="Q33" i="103"/>
  <c r="T28" i="103"/>
  <c r="Q28" i="103"/>
  <c r="T23" i="103"/>
  <c r="Q23" i="103"/>
  <c r="T18" i="103"/>
  <c r="Q18" i="103"/>
  <c r="T58" i="102"/>
  <c r="Q58" i="102"/>
  <c r="T53" i="102"/>
  <c r="Q53" i="102"/>
  <c r="T48" i="102"/>
  <c r="Q48" i="102"/>
  <c r="T43" i="102"/>
  <c r="Q43" i="102"/>
  <c r="T38" i="102"/>
  <c r="Q38" i="102"/>
  <c r="T33" i="102"/>
  <c r="Q33" i="102"/>
  <c r="T28" i="102"/>
  <c r="Q28" i="102"/>
  <c r="T23" i="102"/>
  <c r="Q23" i="102"/>
  <c r="T18" i="102"/>
  <c r="Q18" i="102"/>
  <c r="T58" i="101"/>
  <c r="Q58" i="101"/>
  <c r="T53" i="101"/>
  <c r="Q53" i="101"/>
  <c r="T48" i="101"/>
  <c r="Q48" i="101"/>
  <c r="T43" i="101"/>
  <c r="Q43" i="101"/>
  <c r="T38" i="101"/>
  <c r="Q38" i="101"/>
  <c r="T33" i="101"/>
  <c r="Q33" i="101"/>
  <c r="T28" i="101"/>
  <c r="Q28" i="101"/>
  <c r="T23" i="101"/>
  <c r="Q23" i="101"/>
  <c r="T18" i="101"/>
  <c r="Q18" i="101"/>
  <c r="H30" i="83"/>
  <c r="L130" i="103"/>
  <c r="L129" i="103"/>
  <c r="L128" i="103"/>
  <c r="L131" i="103" s="1"/>
  <c r="L121" i="103"/>
  <c r="E121" i="103"/>
  <c r="L120" i="103"/>
  <c r="L123" i="103" s="1"/>
  <c r="E120" i="103"/>
  <c r="L118" i="103"/>
  <c r="L117" i="103"/>
  <c r="L116" i="103"/>
  <c r="L115" i="103"/>
  <c r="L119" i="103" s="1"/>
  <c r="L113" i="103"/>
  <c r="L112" i="103"/>
  <c r="L111" i="103"/>
  <c r="L110" i="103"/>
  <c r="L114" i="103" s="1"/>
  <c r="L108" i="103"/>
  <c r="L107" i="103"/>
  <c r="L109" i="103" s="1"/>
  <c r="L106" i="103"/>
  <c r="L104" i="103"/>
  <c r="L103" i="103"/>
  <c r="L105" i="103" s="1"/>
  <c r="L102" i="103"/>
  <c r="L100" i="103"/>
  <c r="L99" i="103"/>
  <c r="L101" i="103" s="1"/>
  <c r="L98" i="103"/>
  <c r="L96" i="103"/>
  <c r="L95" i="103"/>
  <c r="L97" i="103" s="1"/>
  <c r="L94" i="103"/>
  <c r="L92" i="103"/>
  <c r="L91" i="103"/>
  <c r="L93" i="103" s="1"/>
  <c r="L90" i="103"/>
  <c r="L88" i="103"/>
  <c r="L87" i="103"/>
  <c r="L89" i="103" s="1"/>
  <c r="L86" i="103"/>
  <c r="L84" i="103"/>
  <c r="L83" i="103"/>
  <c r="L82" i="103"/>
  <c r="L81" i="103"/>
  <c r="L85" i="103" s="1"/>
  <c r="L70" i="103"/>
  <c r="L69" i="103"/>
  <c r="L68" i="103"/>
  <c r="L67" i="103"/>
  <c r="L60" i="103"/>
  <c r="E60" i="103"/>
  <c r="L59" i="103"/>
  <c r="L62" i="103" s="1"/>
  <c r="E59" i="103"/>
  <c r="L57" i="103"/>
  <c r="L56" i="103"/>
  <c r="L55" i="103"/>
  <c r="L54" i="103"/>
  <c r="L58" i="103" s="1"/>
  <c r="L52" i="103"/>
  <c r="L51" i="103"/>
  <c r="L50" i="103"/>
  <c r="L49" i="103"/>
  <c r="L53" i="103" s="1"/>
  <c r="L47" i="103"/>
  <c r="L46" i="103"/>
  <c r="L45" i="103"/>
  <c r="L44" i="103"/>
  <c r="L48" i="103" s="1"/>
  <c r="L42" i="103"/>
  <c r="L41" i="103"/>
  <c r="L40" i="103"/>
  <c r="L39" i="103"/>
  <c r="L43" i="103" s="1"/>
  <c r="L37" i="103"/>
  <c r="L36" i="103"/>
  <c r="L35" i="103"/>
  <c r="L34" i="103"/>
  <c r="L38" i="103" s="1"/>
  <c r="L32" i="103"/>
  <c r="L31" i="103"/>
  <c r="L30" i="103"/>
  <c r="L29" i="103"/>
  <c r="L33" i="103" s="1"/>
  <c r="L27" i="103"/>
  <c r="L26" i="103"/>
  <c r="L25" i="103"/>
  <c r="L24" i="103"/>
  <c r="L28" i="103" s="1"/>
  <c r="L22" i="103"/>
  <c r="L21" i="103"/>
  <c r="L20" i="103"/>
  <c r="L19" i="103"/>
  <c r="L23" i="103" s="1"/>
  <c r="L17" i="103"/>
  <c r="L16" i="103"/>
  <c r="L15" i="103"/>
  <c r="L14" i="103"/>
  <c r="L18" i="103" s="1"/>
  <c r="L131" i="102"/>
  <c r="L130" i="102"/>
  <c r="L129" i="102"/>
  <c r="L128" i="102"/>
  <c r="E121" i="102"/>
  <c r="L121" i="102" s="1"/>
  <c r="E120" i="102"/>
  <c r="L120" i="102" s="1"/>
  <c r="L123" i="102" s="1"/>
  <c r="L118" i="102"/>
  <c r="L117" i="102"/>
  <c r="L116" i="102"/>
  <c r="L115" i="102"/>
  <c r="L119" i="102" s="1"/>
  <c r="L113" i="102"/>
  <c r="L112" i="102"/>
  <c r="L111" i="102"/>
  <c r="L110" i="102"/>
  <c r="L114" i="102" s="1"/>
  <c r="L108" i="102"/>
  <c r="L107" i="102"/>
  <c r="L106" i="102"/>
  <c r="L109" i="102" s="1"/>
  <c r="L104" i="102"/>
  <c r="L103" i="102"/>
  <c r="L102" i="102"/>
  <c r="L105" i="102" s="1"/>
  <c r="L100" i="102"/>
  <c r="L99" i="102"/>
  <c r="L98" i="102"/>
  <c r="L101" i="102" s="1"/>
  <c r="L96" i="102"/>
  <c r="L95" i="102"/>
  <c r="L94" i="102"/>
  <c r="L97" i="102" s="1"/>
  <c r="L92" i="102"/>
  <c r="L91" i="102"/>
  <c r="L90" i="102"/>
  <c r="L93" i="102" s="1"/>
  <c r="L88" i="102"/>
  <c r="L87" i="102"/>
  <c r="L86" i="102"/>
  <c r="L89" i="102" s="1"/>
  <c r="L84" i="102"/>
  <c r="L83" i="102"/>
  <c r="L82" i="102"/>
  <c r="L81" i="102"/>
  <c r="L85" i="102" s="1"/>
  <c r="L69" i="102"/>
  <c r="L68" i="102"/>
  <c r="L67" i="102"/>
  <c r="L70" i="102" s="1"/>
  <c r="E60" i="102"/>
  <c r="L60" i="102" s="1"/>
  <c r="E59" i="102"/>
  <c r="L59" i="102" s="1"/>
  <c r="L57" i="102"/>
  <c r="L56" i="102"/>
  <c r="L55" i="102"/>
  <c r="L54" i="102"/>
  <c r="L58" i="102" s="1"/>
  <c r="L52" i="102"/>
  <c r="L51" i="102"/>
  <c r="L50" i="102"/>
  <c r="L49" i="102"/>
  <c r="L53" i="102" s="1"/>
  <c r="L47" i="102"/>
  <c r="L46" i="102"/>
  <c r="L45" i="102"/>
  <c r="L44" i="102"/>
  <c r="L48" i="102" s="1"/>
  <c r="L42" i="102"/>
  <c r="L41" i="102"/>
  <c r="L40" i="102"/>
  <c r="L39" i="102"/>
  <c r="L43" i="102" s="1"/>
  <c r="L37" i="102"/>
  <c r="L36" i="102"/>
  <c r="L35" i="102"/>
  <c r="L34" i="102"/>
  <c r="L32" i="102"/>
  <c r="L31" i="102"/>
  <c r="L30" i="102"/>
  <c r="L29" i="102"/>
  <c r="L33" i="102" s="1"/>
  <c r="L27" i="102"/>
  <c r="L26" i="102"/>
  <c r="L25" i="102"/>
  <c r="L24" i="102"/>
  <c r="L28" i="102" s="1"/>
  <c r="L22" i="102"/>
  <c r="L21" i="102"/>
  <c r="L20" i="102"/>
  <c r="L19" i="102"/>
  <c r="L23" i="102" s="1"/>
  <c r="L17" i="102"/>
  <c r="L16" i="102"/>
  <c r="L15" i="102"/>
  <c r="L14" i="102"/>
  <c r="L130" i="101"/>
  <c r="L129" i="101"/>
  <c r="L128" i="101"/>
  <c r="L131" i="101" s="1"/>
  <c r="L121" i="101"/>
  <c r="E121" i="101"/>
  <c r="L120" i="101"/>
  <c r="L123" i="101" s="1"/>
  <c r="E120" i="101"/>
  <c r="L118" i="101"/>
  <c r="L117" i="101"/>
  <c r="L116" i="101"/>
  <c r="L115" i="101"/>
  <c r="L119" i="101" s="1"/>
  <c r="L113" i="101"/>
  <c r="L112" i="101"/>
  <c r="L111" i="101"/>
  <c r="L110" i="101"/>
  <c r="L114" i="101" s="1"/>
  <c r="L109" i="101"/>
  <c r="L108" i="101"/>
  <c r="L107" i="101"/>
  <c r="L106" i="101"/>
  <c r="L105" i="101"/>
  <c r="L104" i="101"/>
  <c r="L103" i="101"/>
  <c r="L102" i="101"/>
  <c r="L101" i="101"/>
  <c r="L100" i="101"/>
  <c r="L99" i="101"/>
  <c r="L98" i="101"/>
  <c r="L97" i="101"/>
  <c r="L96" i="101"/>
  <c r="L95" i="101"/>
  <c r="L94" i="101"/>
  <c r="L93" i="101"/>
  <c r="L92" i="101"/>
  <c r="L91" i="101"/>
  <c r="L90" i="101"/>
  <c r="L89" i="101"/>
  <c r="L88" i="101"/>
  <c r="L87" i="101"/>
  <c r="L86" i="101"/>
  <c r="L84" i="101"/>
  <c r="L83" i="101"/>
  <c r="L82" i="101"/>
  <c r="L81" i="101"/>
  <c r="L85" i="101" s="1"/>
  <c r="L125" i="101" s="1"/>
  <c r="L69" i="101"/>
  <c r="L68" i="101"/>
  <c r="L70" i="101" s="1"/>
  <c r="L67" i="101"/>
  <c r="L60" i="101"/>
  <c r="E60" i="101"/>
  <c r="L59" i="101"/>
  <c r="L62" i="101" s="1"/>
  <c r="E59" i="101"/>
  <c r="L57" i="101"/>
  <c r="L56" i="101"/>
  <c r="L55" i="101"/>
  <c r="L54" i="101"/>
  <c r="L58" i="101" s="1"/>
  <c r="C18" i="100" s="1"/>
  <c r="L52" i="101"/>
  <c r="L51" i="101"/>
  <c r="L50" i="101"/>
  <c r="L49" i="101"/>
  <c r="L47" i="101"/>
  <c r="L46" i="101"/>
  <c r="L45" i="101"/>
  <c r="L44" i="101"/>
  <c r="L42" i="101"/>
  <c r="L41" i="101"/>
  <c r="L40" i="101"/>
  <c r="L39" i="101"/>
  <c r="L37" i="101"/>
  <c r="L36" i="101"/>
  <c r="L35" i="101"/>
  <c r="L34" i="101"/>
  <c r="L38" i="101" s="1"/>
  <c r="L32" i="101"/>
  <c r="L31" i="101"/>
  <c r="L30" i="101"/>
  <c r="L29" i="101"/>
  <c r="L33" i="101" s="1"/>
  <c r="L27" i="101"/>
  <c r="L26" i="101"/>
  <c r="L25" i="101"/>
  <c r="L24" i="101"/>
  <c r="L28" i="101" s="1"/>
  <c r="C12" i="100" s="1"/>
  <c r="L22" i="101"/>
  <c r="L21" i="101"/>
  <c r="L20" i="101"/>
  <c r="L19" i="101"/>
  <c r="L17" i="101"/>
  <c r="L16" i="101"/>
  <c r="L15" i="101"/>
  <c r="L14" i="101"/>
  <c r="L18" i="101" s="1"/>
  <c r="C20" i="100"/>
  <c r="C14" i="100" l="1"/>
  <c r="C19" i="100"/>
  <c r="E126" i="101"/>
  <c r="L126" i="101" s="1"/>
  <c r="L127" i="101" s="1"/>
  <c r="L132" i="101" s="1"/>
  <c r="L23" i="101"/>
  <c r="C13" i="100"/>
  <c r="C24" i="100"/>
  <c r="L18" i="102"/>
  <c r="Q62" i="102"/>
  <c r="L43" i="101"/>
  <c r="C15" i="100" s="1"/>
  <c r="L48" i="101"/>
  <c r="C16" i="100" s="1"/>
  <c r="L53" i="101"/>
  <c r="C17" i="100" s="1"/>
  <c r="L38" i="102"/>
  <c r="L62" i="102"/>
  <c r="L125" i="102"/>
  <c r="L64" i="103"/>
  <c r="Q62" i="103"/>
  <c r="L125" i="103"/>
  <c r="Q62" i="101" l="1"/>
  <c r="C11" i="100"/>
  <c r="F19" i="100" s="1"/>
  <c r="L64" i="102"/>
  <c r="C10" i="100"/>
  <c r="L64" i="101"/>
  <c r="E126" i="102"/>
  <c r="L126" i="102" s="1"/>
  <c r="L127" i="102"/>
  <c r="L132" i="102" s="1"/>
  <c r="L127" i="103"/>
  <c r="L132" i="103" s="1"/>
  <c r="E126" i="103"/>
  <c r="L126" i="103" s="1"/>
  <c r="E65" i="103"/>
  <c r="L65" i="103" s="1"/>
  <c r="L66" i="103"/>
  <c r="L71" i="103" s="1"/>
  <c r="C21" i="100" l="1"/>
  <c r="E65" i="101"/>
  <c r="L65" i="101" s="1"/>
  <c r="C22" i="100" s="1"/>
  <c r="E65" i="102"/>
  <c r="L65" i="102" s="1"/>
  <c r="L66" i="102"/>
  <c r="L71" i="102" s="1"/>
  <c r="L66" i="101" l="1"/>
  <c r="C23" i="100" l="1"/>
  <c r="L71" i="101"/>
  <c r="C25" i="100"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odaki yuzuka</author>
  </authors>
  <commentList>
    <comment ref="C31" authorId="0" shapeId="0" xr:uid="{1F5C787F-20D3-4A4D-BECB-227832E8C24E}">
      <text>
        <r>
          <rPr>
            <b/>
            <sz val="9"/>
            <color indexed="81"/>
            <rFont val="MS P ゴシック"/>
            <family val="3"/>
            <charset val="128"/>
          </rPr>
          <t>指導者等の数を記入してください。（見込み可）</t>
        </r>
      </text>
    </comment>
  </commentList>
</comments>
</file>

<file path=xl/sharedStrings.xml><?xml version="1.0" encoding="utf-8"?>
<sst xmlns="http://schemas.openxmlformats.org/spreadsheetml/2006/main" count="857" uniqueCount="353">
  <si>
    <t>〒</t>
    <phoneticPr fontId="1"/>
  </si>
  <si>
    <t>記</t>
    <rPh sb="0" eb="1">
      <t>キ</t>
    </rPh>
    <phoneticPr fontId="1"/>
  </si>
  <si>
    <t>電話</t>
    <rPh sb="0" eb="2">
      <t>デンワ</t>
    </rPh>
    <phoneticPr fontId="5"/>
  </si>
  <si>
    <t>氏名</t>
    <rPh sb="0" eb="2">
      <t>シメイ</t>
    </rPh>
    <phoneticPr fontId="5"/>
  </si>
  <si>
    <t>メールアドレス</t>
  </si>
  <si>
    <t>資料の
送付先</t>
    <rPh sb="0" eb="2">
      <t>シリョウ</t>
    </rPh>
    <rPh sb="4" eb="7">
      <t>ソウフサキ</t>
    </rPh>
    <phoneticPr fontId="5"/>
  </si>
  <si>
    <t>第Ⅰ期</t>
  </si>
  <si>
    <t>第Ⅱ期</t>
    <rPh sb="0" eb="1">
      <t>ダイ</t>
    </rPh>
    <rPh sb="2" eb="3">
      <t>キ</t>
    </rPh>
    <phoneticPr fontId="1"/>
  </si>
  <si>
    <t>4月</t>
    <rPh sb="1" eb="2">
      <t>ガツ</t>
    </rPh>
    <phoneticPr fontId="5"/>
  </si>
  <si>
    <t>5月</t>
  </si>
  <si>
    <t>6月</t>
  </si>
  <si>
    <t>7月</t>
  </si>
  <si>
    <t>8月</t>
  </si>
  <si>
    <t>9月</t>
  </si>
  <si>
    <t>10月</t>
  </si>
  <si>
    <t>11月</t>
  </si>
  <si>
    <t>12月</t>
  </si>
  <si>
    <t>1月</t>
  </si>
  <si>
    <t>2月</t>
  </si>
  <si>
    <t>3月</t>
  </si>
  <si>
    <t>状況</t>
    <rPh sb="0" eb="2">
      <t>ジョウキョウ</t>
    </rPh>
    <phoneticPr fontId="1"/>
  </si>
  <si>
    <t>専門分野</t>
    <rPh sb="0" eb="4">
      <t>センモンブンヤ</t>
    </rPh>
    <phoneticPr fontId="1"/>
  </si>
  <si>
    <t>経歴・実績</t>
    <rPh sb="0" eb="2">
      <t>ケイレキ</t>
    </rPh>
    <rPh sb="3" eb="5">
      <t>ジッセキ</t>
    </rPh>
    <phoneticPr fontId="5"/>
  </si>
  <si>
    <t>人</t>
    <rPh sb="0" eb="1">
      <t>ニン</t>
    </rPh>
    <phoneticPr fontId="1"/>
  </si>
  <si>
    <t>所在地</t>
    <rPh sb="0" eb="3">
      <t>ショザイチ</t>
    </rPh>
    <phoneticPr fontId="5"/>
  </si>
  <si>
    <t>住所（所在地）</t>
    <rPh sb="0" eb="2">
      <t>ジュウショ</t>
    </rPh>
    <rPh sb="3" eb="6">
      <t>ショザイチ</t>
    </rPh>
    <phoneticPr fontId="1"/>
  </si>
  <si>
    <t>単願</t>
    <rPh sb="0" eb="2">
      <t>タンガン</t>
    </rPh>
    <phoneticPr fontId="1"/>
  </si>
  <si>
    <t>千円</t>
    <rPh sb="0" eb="2">
      <t>センエン</t>
    </rPh>
    <phoneticPr fontId="1"/>
  </si>
  <si>
    <t>（申請者）</t>
    <rPh sb="1" eb="4">
      <t>シンセイシャ</t>
    </rPh>
    <phoneticPr fontId="1"/>
  </si>
  <si>
    <t>申請額</t>
    <rPh sb="0" eb="3">
      <t>シンセイガク</t>
    </rPh>
    <phoneticPr fontId="1"/>
  </si>
  <si>
    <t>１年目＜令和７年度＞</t>
    <phoneticPr fontId="1"/>
  </si>
  <si>
    <t>２年目＜令和８年度＞</t>
    <phoneticPr fontId="1"/>
  </si>
  <si>
    <t>３年目＜令和９年度＞</t>
    <phoneticPr fontId="1"/>
  </si>
  <si>
    <t>４年目＜令和10年度＞</t>
    <phoneticPr fontId="1"/>
  </si>
  <si>
    <t>５年目＜令和11年度＞</t>
    <phoneticPr fontId="1"/>
  </si>
  <si>
    <t>誓　　約　　書</t>
    <rPh sb="0" eb="1">
      <t>チカイ</t>
    </rPh>
    <rPh sb="3" eb="4">
      <t>ヤク</t>
    </rPh>
    <rPh sb="6" eb="7">
      <t>ショ</t>
    </rPh>
    <phoneticPr fontId="5"/>
  </si>
  <si>
    <t>　 当法人（団体）は、下記１及び２のいずれにも該当しません。また、将来においても該当することはありません。
　 この誓約が虚偽であり、又はこの誓約に反したことにより、当方が不利益を被ることとなっても、異議は一切申し立てません。
　 また、当方の個人情報を警察に提供することについて同意します。</t>
    <phoneticPr fontId="5"/>
  </si>
  <si>
    <t>記</t>
    <rPh sb="0" eb="1">
      <t>キ</t>
    </rPh>
    <phoneticPr fontId="5"/>
  </si>
  <si>
    <t>１　契約の相手方として不適当な者
 (1)　法人等（個人、法人又は団体をいう。）の役員等（個人である場合はその者、法人であ
　　る場合は役員又は支店若しくは営業所（常時契約を締結する事務所をいう。）の代表者、
　　団体である場合は代表者、理事等、その他経営に実質的に関与している者をいう。）が、
　　暴力団（暴力団員による不当な行為の防止等に関する法律（平成３年法律第77号）第２
　　条第２号に規定する暴力団をいう。以下同じ）又は暴力団員（同法第２条第６号に規定
　　する暴力団員をいう。以下同じ。）であるとき
 (2)  役員等が、自己、自社若しくは第三者の不正の利益を図る目的、又は第三者に損害を
　　加える目的をもって、暴力団又は暴力団員を利用するなどしているとき
 (3)　役員等が、暴力団又は暴力団員に対して、資金等を供給し、又は便宜を供与する
　　など直接的あるいは積極的に暴力団の維持、運営に協力し、若しくは関与しているとき
 (4)　役員等が、暴力団又は暴力団員であることを知りながらこれを不当に利用するなど
　　しているとき
 (5)　役員等が、暴力団又は暴力団員と社会的に非難されるべき関係を有しているとき</t>
    <phoneticPr fontId="5"/>
  </si>
  <si>
    <t>２　契約の相手方として不適当な行為をする者
 (1)　暴力的な要求行為を行う者
 (2)　法的な責任を超えた不当な要求行為を行う者
 (3)　取引に関して脅迫的な言動をし、又は暴力を用いる行為を行う者
 (4)　偽計又は威力を用いて契約担当官等の業務を妨害する行為を行う者
 (5)　その他前各号に準ずる行為を行う者</t>
    <phoneticPr fontId="5"/>
  </si>
  <si>
    <t>令和　　　年　　　月　　　日</t>
    <rPh sb="0" eb="2">
      <t>レイワ</t>
    </rPh>
    <rPh sb="5" eb="6">
      <t>ネン</t>
    </rPh>
    <rPh sb="9" eb="10">
      <t>ツキ</t>
    </rPh>
    <rPh sb="13" eb="14">
      <t>ヒ</t>
    </rPh>
    <phoneticPr fontId="5"/>
  </si>
  <si>
    <t>住所（又は所在地）</t>
    <phoneticPr fontId="5"/>
  </si>
  <si>
    <t>団体名</t>
    <rPh sb="0" eb="2">
      <t>ダンタイ</t>
    </rPh>
    <rPh sb="2" eb="3">
      <t>メイ</t>
    </rPh>
    <phoneticPr fontId="5"/>
  </si>
  <si>
    <t>代表者役職名・氏名</t>
    <rPh sb="3" eb="5">
      <t>ヤクショク</t>
    </rPh>
    <rPh sb="7" eb="9">
      <t>シメイ</t>
    </rPh>
    <phoneticPr fontId="1"/>
  </si>
  <si>
    <t>※　役員の氏名及び生年月日が明らかとなる資料を添付すること。</t>
    <phoneticPr fontId="5"/>
  </si>
  <si>
    <t>目標値</t>
    <rPh sb="0" eb="3">
      <t>モクヒョウチ</t>
    </rPh>
    <phoneticPr fontId="5"/>
  </si>
  <si>
    <t>○○　件</t>
    <rPh sb="3" eb="4">
      <t>ケン</t>
    </rPh>
    <phoneticPr fontId="5"/>
  </si>
  <si>
    <t>その他</t>
    <phoneticPr fontId="5"/>
  </si>
  <si>
    <t>評価指標</t>
    <rPh sb="0" eb="2">
      <t>ヒョウカ</t>
    </rPh>
    <rPh sb="2" eb="4">
      <t>シヒョウ</t>
    </rPh>
    <phoneticPr fontId="5"/>
  </si>
  <si>
    <t>目標値の
設定根拠</t>
    <rPh sb="0" eb="3">
      <t>モクヒョウチ</t>
    </rPh>
    <rPh sb="5" eb="9">
      <t>セッテイコンキョ</t>
    </rPh>
    <phoneticPr fontId="5"/>
  </si>
  <si>
    <t>所属・職名</t>
    <rPh sb="0" eb="2">
      <t>ショゾク</t>
    </rPh>
    <rPh sb="3" eb="5">
      <t>ショクメイ</t>
    </rPh>
    <phoneticPr fontId="5"/>
  </si>
  <si>
    <t>事業責任者</t>
    <rPh sb="0" eb="2">
      <t>ジギョウ</t>
    </rPh>
    <rPh sb="2" eb="5">
      <t>セキニンシャ</t>
    </rPh>
    <phoneticPr fontId="1"/>
  </si>
  <si>
    <t>団体名</t>
    <rPh sb="0" eb="3">
      <t>ダンタイメイ</t>
    </rPh>
    <phoneticPr fontId="5"/>
  </si>
  <si>
    <t>種別</t>
    <rPh sb="0" eb="2">
      <t>シュベツ</t>
    </rPh>
    <phoneticPr fontId="1"/>
  </si>
  <si>
    <t>フリガナ</t>
    <phoneticPr fontId="16"/>
  </si>
  <si>
    <t>代表者役職名</t>
    <phoneticPr fontId="1"/>
  </si>
  <si>
    <t>代表者氏名</t>
    <phoneticPr fontId="1"/>
  </si>
  <si>
    <t>郵便番号</t>
    <rPh sb="0" eb="4">
      <t>ユウビンバンゴウ</t>
    </rPh>
    <phoneticPr fontId="13"/>
  </si>
  <si>
    <t>―</t>
    <phoneticPr fontId="1"/>
  </si>
  <si>
    <t>住所</t>
    <rPh sb="0" eb="2">
      <t>ジュウショ</t>
    </rPh>
    <phoneticPr fontId="13"/>
  </si>
  <si>
    <t>ウェブサイト</t>
    <phoneticPr fontId="13"/>
  </si>
  <si>
    <t>団体の種類</t>
  </si>
  <si>
    <t>公益財団法人</t>
    <rPh sb="0" eb="6">
      <t>コウエキザイダンホウジン</t>
    </rPh>
    <phoneticPr fontId="16"/>
  </si>
  <si>
    <t>公益社団法人</t>
    <rPh sb="0" eb="6">
      <t>コウエキシャダンホウジン</t>
    </rPh>
    <phoneticPr fontId="16"/>
  </si>
  <si>
    <t>一般財団法人</t>
    <rPh sb="0" eb="4">
      <t>イッパンザイダン</t>
    </rPh>
    <rPh sb="4" eb="6">
      <t>ホウジン</t>
    </rPh>
    <phoneticPr fontId="16"/>
  </si>
  <si>
    <t>一般社団法人</t>
    <rPh sb="0" eb="6">
      <t>イッパンシャダンホウジン</t>
    </rPh>
    <phoneticPr fontId="16"/>
  </si>
  <si>
    <t>認定特定非営利活動法人</t>
    <rPh sb="0" eb="2">
      <t>ニンテイ</t>
    </rPh>
    <rPh sb="2" eb="11">
      <t>トクテイヒエイリカツドウホウジン</t>
    </rPh>
    <phoneticPr fontId="16"/>
  </si>
  <si>
    <t>特定非営利活動法人</t>
    <rPh sb="0" eb="9">
      <t>トクテイヒエイリカツドウホウジン</t>
    </rPh>
    <phoneticPr fontId="16"/>
  </si>
  <si>
    <t>株式会社</t>
    <rPh sb="0" eb="4">
      <t>カブシキガイシャ</t>
    </rPh>
    <phoneticPr fontId="16"/>
  </si>
  <si>
    <t>合同会社</t>
    <rPh sb="0" eb="4">
      <t>ゴウドウガイシャ</t>
    </rPh>
    <phoneticPr fontId="16"/>
  </si>
  <si>
    <t>有限会社</t>
    <rPh sb="0" eb="4">
      <t>ユウゲンガイシャ</t>
    </rPh>
    <phoneticPr fontId="16"/>
  </si>
  <si>
    <t>その他法人</t>
    <rPh sb="2" eb="3">
      <t>タ</t>
    </rPh>
    <rPh sb="3" eb="5">
      <t>ホウジン</t>
    </rPh>
    <phoneticPr fontId="16"/>
  </si>
  <si>
    <t>団体設立年月</t>
  </si>
  <si>
    <t>法人設立年月</t>
    <phoneticPr fontId="13"/>
  </si>
  <si>
    <t>法人番号</t>
    <phoneticPr fontId="13"/>
  </si>
  <si>
    <t>沿　革</t>
  </si>
  <si>
    <t>役　　職　　員</t>
    <phoneticPr fontId="13"/>
  </si>
  <si>
    <t>経理担当者</t>
  </si>
  <si>
    <t>監査担当者</t>
  </si>
  <si>
    <t>年度</t>
    <rPh sb="0" eb="2">
      <t>ネンド</t>
    </rPh>
    <phoneticPr fontId="16"/>
  </si>
  <si>
    <t>R5</t>
    <phoneticPr fontId="16"/>
  </si>
  <si>
    <t>総収入</t>
    <rPh sb="0" eb="1">
      <t>ソウ</t>
    </rPh>
    <rPh sb="1" eb="3">
      <t>シュウニュウ</t>
    </rPh>
    <phoneticPr fontId="16"/>
  </si>
  <si>
    <t>総支出</t>
    <rPh sb="0" eb="3">
      <t>ソウシシュツ</t>
    </rPh>
    <phoneticPr fontId="16"/>
  </si>
  <si>
    <t>総収入のうち当該年度に受けた公的な補助金・助成金</t>
    <rPh sb="0" eb="1">
      <t>ソウ</t>
    </rPh>
    <rPh sb="1" eb="3">
      <t>シュウニュウ</t>
    </rPh>
    <rPh sb="6" eb="8">
      <t>トウガイ</t>
    </rPh>
    <rPh sb="8" eb="10">
      <t>ネンド</t>
    </rPh>
    <rPh sb="11" eb="12">
      <t>ウ</t>
    </rPh>
    <rPh sb="14" eb="15">
      <t>マト</t>
    </rPh>
    <rPh sb="17" eb="20">
      <t>ホジョキン</t>
    </rPh>
    <rPh sb="20" eb="23">
      <t>ジョセイキン</t>
    </rPh>
    <phoneticPr fontId="16"/>
  </si>
  <si>
    <t>R4</t>
    <phoneticPr fontId="16"/>
  </si>
  <si>
    <t>（　　　　　　　　　　　）</t>
    <phoneticPr fontId="13"/>
  </si>
  <si>
    <t>[その他の法人の場合は括弧内に具体的な種類名を記入]</t>
    <rPh sb="3" eb="4">
      <t>タ</t>
    </rPh>
    <rPh sb="5" eb="7">
      <t>ホウジン</t>
    </rPh>
    <rPh sb="11" eb="13">
      <t>カッコ</t>
    </rPh>
    <rPh sb="13" eb="14">
      <t>ナイ</t>
    </rPh>
    <phoneticPr fontId="13"/>
  </si>
  <si>
    <t>財務状況
（単位：千円）</t>
    <rPh sb="6" eb="8">
      <t>タンイ</t>
    </rPh>
    <rPh sb="9" eb="11">
      <t>センエン</t>
    </rPh>
    <phoneticPr fontId="13"/>
  </si>
  <si>
    <t>当期損益</t>
    <rPh sb="0" eb="4">
      <t>トウキソンエキ</t>
    </rPh>
    <phoneticPr fontId="16"/>
  </si>
  <si>
    <t>累積損益</t>
    <rPh sb="0" eb="2">
      <t>ルイセキ</t>
    </rPh>
    <rPh sb="2" eb="4">
      <t>ソンエキ</t>
    </rPh>
    <phoneticPr fontId="16"/>
  </si>
  <si>
    <t>金額</t>
    <rPh sb="0" eb="2">
      <t>キンガク</t>
    </rPh>
    <phoneticPr fontId="16"/>
  </si>
  <si>
    <t>名称</t>
    <rPh sb="0" eb="2">
      <t>メイショウ</t>
    </rPh>
    <phoneticPr fontId="16"/>
  </si>
  <si>
    <t>設立の趣旨・目的、理念</t>
    <rPh sb="0" eb="2">
      <t>セツリツ</t>
    </rPh>
    <rPh sb="3" eb="5">
      <t>シュシ</t>
    </rPh>
    <rPh sb="6" eb="8">
      <t>モクテキ</t>
    </rPh>
    <rPh sb="9" eb="11">
      <t>リネン</t>
    </rPh>
    <phoneticPr fontId="16"/>
  </si>
  <si>
    <t>R6
(見込)</t>
    <rPh sb="4" eb="6">
      <t>ミコ</t>
    </rPh>
    <phoneticPr fontId="16"/>
  </si>
  <si>
    <t>令和７年　　月　　日</t>
    <phoneticPr fontId="1"/>
  </si>
  <si>
    <t>独立行政法人日本芸術文化振興会理事長　殿</t>
    <rPh sb="0" eb="15">
      <t>ドクリツギョウセイホウジンニホンゲイジュツブンカシンコウカイ</t>
    </rPh>
    <rPh sb="15" eb="18">
      <t>リジチョウ</t>
    </rPh>
    <rPh sb="19" eb="20">
      <t>ドノ</t>
    </rPh>
    <phoneticPr fontId="1"/>
  </si>
  <si>
    <t>役割</t>
    <rPh sb="0" eb="2">
      <t>ヤクワリ</t>
    </rPh>
    <phoneticPr fontId="5"/>
  </si>
  <si>
    <t>直近の文化庁及び他省庁等の支援事業への応募</t>
    <rPh sb="0" eb="2">
      <t>チョッキン</t>
    </rPh>
    <phoneticPr fontId="1"/>
  </si>
  <si>
    <t>概要</t>
    <rPh sb="0" eb="2">
      <t>ガイヨウ</t>
    </rPh>
    <phoneticPr fontId="1"/>
  </si>
  <si>
    <t>経歴・実績</t>
    <phoneticPr fontId="1"/>
  </si>
  <si>
    <t>選考基準</t>
    <rPh sb="0" eb="4">
      <t>センコウキジュン</t>
    </rPh>
    <phoneticPr fontId="1"/>
  </si>
  <si>
    <t>選考方法</t>
    <phoneticPr fontId="1"/>
  </si>
  <si>
    <t>選考者</t>
    <rPh sb="2" eb="3">
      <t>シャ</t>
    </rPh>
    <phoneticPr fontId="1"/>
  </si>
  <si>
    <t>団体名</t>
    <rPh sb="0" eb="2">
      <t>ダンタイ</t>
    </rPh>
    <rPh sb="2" eb="3">
      <t>メイ</t>
    </rPh>
    <phoneticPr fontId="1"/>
  </si>
  <si>
    <t>計測・算出
方法</t>
    <rPh sb="0" eb="2">
      <t>ケイソク</t>
    </rPh>
    <rPh sb="3" eb="5">
      <t>サンシュツ</t>
    </rPh>
    <rPh sb="6" eb="8">
      <t>ホウホウ</t>
    </rPh>
    <phoneticPr fontId="5"/>
  </si>
  <si>
    <t>※　欄が不足する場合は、適宜行を挿入してください。</t>
    <rPh sb="2" eb="3">
      <t>ラン</t>
    </rPh>
    <rPh sb="4" eb="6">
      <t>フソク</t>
    </rPh>
    <rPh sb="8" eb="10">
      <t>バアイ</t>
    </rPh>
    <rPh sb="12" eb="14">
      <t>テキギ</t>
    </rPh>
    <rPh sb="14" eb="15">
      <t>ギョウ</t>
    </rPh>
    <rPh sb="16" eb="18">
      <t>ソウニュウ</t>
    </rPh>
    <phoneticPr fontId="5"/>
  </si>
  <si>
    <t>○　採択後に選考等を行うため、応募時点で指導者等が未定の場合は、以下に記入してください。</t>
    <rPh sb="32" eb="34">
      <t>イカ</t>
    </rPh>
    <phoneticPr fontId="1"/>
  </si>
  <si>
    <t>※　Ａ４判１枚に収まるように作成してください。</t>
    <phoneticPr fontId="16"/>
  </si>
  <si>
    <t>団　体　名</t>
    <rPh sb="0" eb="1">
      <t>ダン</t>
    </rPh>
    <rPh sb="2" eb="3">
      <t>カラダ</t>
    </rPh>
    <rPh sb="4" eb="5">
      <t>メイ</t>
    </rPh>
    <phoneticPr fontId="1"/>
  </si>
  <si>
    <t>１．プロジェクト名</t>
    <rPh sb="8" eb="9">
      <t>ナ</t>
    </rPh>
    <phoneticPr fontId="1"/>
  </si>
  <si>
    <t>２．実 施 期 間</t>
    <rPh sb="2" eb="3">
      <t>ジツ</t>
    </rPh>
    <rPh sb="4" eb="5">
      <t>シ</t>
    </rPh>
    <rPh sb="6" eb="7">
      <t>キ</t>
    </rPh>
    <rPh sb="8" eb="9">
      <t>アイダ</t>
    </rPh>
    <phoneticPr fontId="1"/>
  </si>
  <si>
    <t>左記以外の構成員</t>
    <rPh sb="0" eb="2">
      <t>サキ</t>
    </rPh>
    <rPh sb="2" eb="4">
      <t>イガイ</t>
    </rPh>
    <rPh sb="5" eb="7">
      <t>コウセイ</t>
    </rPh>
    <rPh sb="7" eb="8">
      <t>イン</t>
    </rPh>
    <phoneticPr fontId="13"/>
  </si>
  <si>
    <t>１．団体の概要</t>
    <rPh sb="2" eb="4">
      <t>ダンタイ</t>
    </rPh>
    <rPh sb="5" eb="7">
      <t>ガイヨウ</t>
    </rPh>
    <phoneticPr fontId="1"/>
  </si>
  <si>
    <t xml:space="preserve"> </t>
    <phoneticPr fontId="1"/>
  </si>
  <si>
    <t>代表者の職名・氏名</t>
    <rPh sb="2" eb="3">
      <t>シャ</t>
    </rPh>
    <phoneticPr fontId="1"/>
  </si>
  <si>
    <t>①～④は必須の観点になります。</t>
    <rPh sb="4" eb="6">
      <t>ヒッス</t>
    </rPh>
    <rPh sb="7" eb="9">
      <t>カンテン</t>
    </rPh>
    <phoneticPr fontId="1"/>
  </si>
  <si>
    <t>本プロジェクト
における役割</t>
    <rPh sb="0" eb="1">
      <t>ホン</t>
    </rPh>
    <rPh sb="12" eb="14">
      <t>ヤクワリ</t>
    </rPh>
    <phoneticPr fontId="1"/>
  </si>
  <si>
    <t>本プロジェクトに関連した実績</t>
    <rPh sb="0" eb="1">
      <t>ホン</t>
    </rPh>
    <rPh sb="8" eb="10">
      <t>カンレン</t>
    </rPh>
    <rPh sb="12" eb="14">
      <t>ジッセキ</t>
    </rPh>
    <phoneticPr fontId="5"/>
  </si>
  <si>
    <t>該当
観点</t>
    <rPh sb="0" eb="2">
      <t>ガイトウ</t>
    </rPh>
    <rPh sb="3" eb="5">
      <t>カンテン</t>
    </rPh>
    <phoneticPr fontId="1"/>
  </si>
  <si>
    <t>【第Ⅰ期】令和９年度まで（３年目）まで</t>
    <rPh sb="1" eb="2">
      <t>ダイ</t>
    </rPh>
    <rPh sb="3" eb="4">
      <t>キ</t>
    </rPh>
    <rPh sb="5" eb="7">
      <t>レイワ</t>
    </rPh>
    <rPh sb="8" eb="10">
      <t>ネンド</t>
    </rPh>
    <rPh sb="14" eb="16">
      <t>ネンメ</t>
    </rPh>
    <phoneticPr fontId="1"/>
  </si>
  <si>
    <t>【第Ⅱ期】令和１１年度まで（５年目）まで</t>
    <rPh sb="1" eb="2">
      <t>ダイ</t>
    </rPh>
    <rPh sb="3" eb="4">
      <t>キ</t>
    </rPh>
    <rPh sb="5" eb="7">
      <t>レイワ</t>
    </rPh>
    <rPh sb="9" eb="11">
      <t>ネンド</t>
    </rPh>
    <rPh sb="15" eb="17">
      <t>ネンメ</t>
    </rPh>
    <phoneticPr fontId="1"/>
  </si>
  <si>
    <t>　指導者等の数</t>
    <rPh sb="1" eb="4">
      <t>シドウシャ</t>
    </rPh>
    <rPh sb="4" eb="5">
      <t>トウ</t>
    </rPh>
    <rPh sb="6" eb="7">
      <t>スウ</t>
    </rPh>
    <phoneticPr fontId="1"/>
  </si>
  <si>
    <t>育成プログラムの構築・実践における体制</t>
    <rPh sb="0" eb="2">
      <t>イクセイ</t>
    </rPh>
    <rPh sb="8" eb="10">
      <t>コウチク</t>
    </rPh>
    <rPh sb="11" eb="13">
      <t>ジッセン</t>
    </rPh>
    <rPh sb="17" eb="19">
      <t>タイセイ</t>
    </rPh>
    <phoneticPr fontId="1"/>
  </si>
  <si>
    <t>成果発表等</t>
    <rPh sb="0" eb="2">
      <t>セイカ</t>
    </rPh>
    <rPh sb="2" eb="5">
      <t>ハッピョウトウ</t>
    </rPh>
    <phoneticPr fontId="1"/>
  </si>
  <si>
    <t>普及的な取組及び広報等の実施</t>
    <rPh sb="0" eb="3">
      <t>フキュウテキ</t>
    </rPh>
    <rPh sb="4" eb="6">
      <t>トリクミ</t>
    </rPh>
    <rPh sb="6" eb="7">
      <t>オヨ</t>
    </rPh>
    <rPh sb="8" eb="11">
      <t>コウホウトウ</t>
    </rPh>
    <rPh sb="12" eb="14">
      <t>ジッシ</t>
    </rPh>
    <phoneticPr fontId="1"/>
  </si>
  <si>
    <t>取　組</t>
    <rPh sb="0" eb="1">
      <t>トリ</t>
    </rPh>
    <rPh sb="2" eb="3">
      <t>グミ</t>
    </rPh>
    <phoneticPr fontId="5"/>
  </si>
  <si>
    <t>経理責任者</t>
    <rPh sb="0" eb="2">
      <t>ケイリ</t>
    </rPh>
    <rPh sb="2" eb="5">
      <t>セキニンシャ</t>
    </rPh>
    <phoneticPr fontId="1"/>
  </si>
  <si>
    <t>事務担当者</t>
    <rPh sb="0" eb="2">
      <t>ジム</t>
    </rPh>
    <rPh sb="2" eb="5">
      <t>タントウシャ</t>
    </rPh>
    <phoneticPr fontId="1"/>
  </si>
  <si>
    <t>過去の取組とその実績</t>
    <rPh sb="0" eb="2">
      <t>カコ</t>
    </rPh>
    <rPh sb="3" eb="5">
      <t>トリクミ</t>
    </rPh>
    <rPh sb="8" eb="10">
      <t>ジッセキ</t>
    </rPh>
    <phoneticPr fontId="1"/>
  </si>
  <si>
    <t>○団体の意思等を決定する機関（理事会等）を設置している。</t>
    <rPh sb="8" eb="10">
      <t>ケッテイ</t>
    </rPh>
    <rPh sb="12" eb="14">
      <t>キカン</t>
    </rPh>
    <rPh sb="15" eb="18">
      <t>リジカイ</t>
    </rPh>
    <rPh sb="18" eb="19">
      <t>ナド</t>
    </rPh>
    <phoneticPr fontId="16"/>
  </si>
  <si>
    <t>○理事会等を定期的に開催している。</t>
    <rPh sb="6" eb="9">
      <t>テイキテキ</t>
    </rPh>
    <phoneticPr fontId="16"/>
  </si>
  <si>
    <t>○理事会等の議事録を作成している。</t>
    <phoneticPr fontId="16"/>
  </si>
  <si>
    <t>○事業計画及び予算並びに事業報告及び決算について理事会等の決議を経ている。</t>
    <phoneticPr fontId="16"/>
  </si>
  <si>
    <t>（「はい」の場合）配慮の具体的な内容</t>
    <rPh sb="6" eb="8">
      <t>バアイ</t>
    </rPh>
    <rPh sb="9" eb="11">
      <t>ハイリョ</t>
    </rPh>
    <rPh sb="12" eb="15">
      <t>グタイテキ</t>
    </rPh>
    <rPh sb="16" eb="18">
      <t>ナイヨウ</t>
    </rPh>
    <phoneticPr fontId="1"/>
  </si>
  <si>
    <t>○経理責任者は明確になっている。</t>
    <phoneticPr fontId="16"/>
  </si>
  <si>
    <t xml:space="preserve">○現預金の出納責任者は明確になっている。 </t>
    <phoneticPr fontId="16"/>
  </si>
  <si>
    <t>○銀行印の管理責任者は明確になっている。</t>
    <phoneticPr fontId="16"/>
  </si>
  <si>
    <t>○事務の執行に当たっては、各担当者の権限と責任が明確になっている。</t>
    <rPh sb="1" eb="3">
      <t>ジム</t>
    </rPh>
    <rPh sb="4" eb="6">
      <t>シッコウ</t>
    </rPh>
    <phoneticPr fontId="16"/>
  </si>
  <si>
    <t>（「はい」の場合）整備している規程等の具体的な内容</t>
    <rPh sb="9" eb="11">
      <t>セイビ</t>
    </rPh>
    <rPh sb="15" eb="17">
      <t>キテイ</t>
    </rPh>
    <rPh sb="17" eb="18">
      <t>トウ</t>
    </rPh>
    <rPh sb="19" eb="22">
      <t>グタイテキ</t>
    </rPh>
    <rPh sb="23" eb="25">
      <t>ナイヨウ</t>
    </rPh>
    <phoneticPr fontId="1"/>
  </si>
  <si>
    <t>○予算執行に係る全ての証憑（契約書・領収書等）を善良な管理者の注意をもって５年間以上保管している。</t>
    <rPh sb="1" eb="3">
      <t>ヨサン</t>
    </rPh>
    <rPh sb="3" eb="5">
      <t>シッコウ</t>
    </rPh>
    <rPh sb="6" eb="7">
      <t>カカ</t>
    </rPh>
    <rPh sb="8" eb="9">
      <t>スベ</t>
    </rPh>
    <rPh sb="11" eb="13">
      <t>ショウヒョウ</t>
    </rPh>
    <rPh sb="14" eb="17">
      <t>ケイヤクショ</t>
    </rPh>
    <rPh sb="24" eb="26">
      <t>ゼンリョウ</t>
    </rPh>
    <rPh sb="27" eb="30">
      <t>カンリシャ</t>
    </rPh>
    <rPh sb="31" eb="33">
      <t>チュウイ</t>
    </rPh>
    <phoneticPr fontId="16"/>
  </si>
  <si>
    <t>※利益相反行為とは、複数の当事者がいる場合における、一方の利益となり、かつ他方の不利益となる行為を指す。</t>
    <phoneticPr fontId="1"/>
  </si>
  <si>
    <t>○手許現金有高は、定期的に出納担当者以外の者が出納簿と照合している。</t>
    <rPh sb="1" eb="3">
      <t>テモト</t>
    </rPh>
    <rPh sb="3" eb="5">
      <t>ゲンキン</t>
    </rPh>
    <rPh sb="5" eb="7">
      <t>アリタカ</t>
    </rPh>
    <rPh sb="23" eb="26">
      <t>スイトウボ</t>
    </rPh>
    <phoneticPr fontId="16"/>
  </si>
  <si>
    <t>○法人税や消費税、源泉所得税等で必要な申告義務を適切に実施している。</t>
    <phoneticPr fontId="16"/>
  </si>
  <si>
    <t>財務</t>
    <rPh sb="0" eb="2">
      <t>ザイム</t>
    </rPh>
    <phoneticPr fontId="1"/>
  </si>
  <si>
    <t xml:space="preserve">○会計帳簿（仕訳帳・総勘定元帳等）を作成している。 </t>
    <phoneticPr fontId="16"/>
  </si>
  <si>
    <t>○財務諸表（貸借対照表・損益計算書等）を作成している。</t>
    <rPh sb="1" eb="5">
      <t>ザイムショヒョウ</t>
    </rPh>
    <phoneticPr fontId="16"/>
  </si>
  <si>
    <t>○財務諸表（貸借対照表・損益計算書等）を公表している。</t>
    <phoneticPr fontId="16"/>
  </si>
  <si>
    <t>※本項目における「公表」とは、ウェブサイトに掲載していること、もしくは事務所に備え付け一般からの
　要望があれば常に閲覧することができる状態にしていることを指す。</t>
    <phoneticPr fontId="1"/>
  </si>
  <si>
    <t>　（「はい」の場合は当てはまるものにチェック）</t>
    <phoneticPr fontId="16"/>
  </si>
  <si>
    <t>　　外部監査（監査法人、公認会計士による会計監査）</t>
    <rPh sb="20" eb="22">
      <t>カイケイ</t>
    </rPh>
    <rPh sb="22" eb="24">
      <t>カンサ</t>
    </rPh>
    <phoneticPr fontId="1"/>
  </si>
  <si>
    <t>　　内部監査（監事監査、監査役監査による会計監査）</t>
    <rPh sb="20" eb="22">
      <t>カイケイ</t>
    </rPh>
    <rPh sb="22" eb="24">
      <t>カンサ</t>
    </rPh>
    <phoneticPr fontId="1"/>
  </si>
  <si>
    <t>　　内部監査に準じた監査（経理責任者による会計監査等）</t>
    <rPh sb="21" eb="23">
      <t>カイケイ</t>
    </rPh>
    <phoneticPr fontId="1"/>
  </si>
  <si>
    <t xml:space="preserve">  （「外部監査」を選択した場合は以下の①又は②のいずれかに必要事項を記入）</t>
    <rPh sb="4" eb="6">
      <t>ガイブ</t>
    </rPh>
    <rPh sb="6" eb="8">
      <t>カンサ</t>
    </rPh>
    <rPh sb="10" eb="12">
      <t>センタク</t>
    </rPh>
    <rPh sb="14" eb="16">
      <t>バアイ</t>
    </rPh>
    <rPh sb="17" eb="19">
      <t>イカ</t>
    </rPh>
    <rPh sb="21" eb="22">
      <t>マタ</t>
    </rPh>
    <rPh sb="30" eb="32">
      <t>ヒツヨウ</t>
    </rPh>
    <rPh sb="32" eb="34">
      <t>ジコウ</t>
    </rPh>
    <rPh sb="35" eb="37">
      <t>キニュウ</t>
    </rPh>
    <phoneticPr fontId="1"/>
  </si>
  <si>
    <t>①　監査法人による外部監査を受けている場合</t>
    <rPh sb="2" eb="4">
      <t>カンサ</t>
    </rPh>
    <rPh sb="4" eb="6">
      <t>ホウジン</t>
    </rPh>
    <rPh sb="9" eb="11">
      <t>ガイブ</t>
    </rPh>
    <rPh sb="11" eb="13">
      <t>カンサ</t>
    </rPh>
    <rPh sb="14" eb="15">
      <t>ウ</t>
    </rPh>
    <rPh sb="19" eb="21">
      <t>バアイ</t>
    </rPh>
    <phoneticPr fontId="1"/>
  </si>
  <si>
    <t>監査法人の名称</t>
    <phoneticPr fontId="1"/>
  </si>
  <si>
    <t>直近の外部監査報告書の提出日</t>
    <rPh sb="0" eb="2">
      <t>チョッキン</t>
    </rPh>
    <rPh sb="3" eb="7">
      <t>ガイブカンサ</t>
    </rPh>
    <rPh sb="7" eb="10">
      <t>ホウコクショ</t>
    </rPh>
    <rPh sb="11" eb="13">
      <t>テイシュツ</t>
    </rPh>
    <rPh sb="13" eb="14">
      <t>ビ</t>
    </rPh>
    <phoneticPr fontId="1"/>
  </si>
  <si>
    <t>令和　年　月　日</t>
    <rPh sb="0" eb="2">
      <t>レイワ</t>
    </rPh>
    <phoneticPr fontId="1"/>
  </si>
  <si>
    <t>②　公認会計士による外部監査を受けている場合</t>
    <rPh sb="2" eb="7">
      <t>コウニンカイケイシ</t>
    </rPh>
    <rPh sb="10" eb="12">
      <t>ガイブ</t>
    </rPh>
    <rPh sb="12" eb="14">
      <t>カンサ</t>
    </rPh>
    <rPh sb="15" eb="16">
      <t>ウ</t>
    </rPh>
    <rPh sb="20" eb="22">
      <t>バアイ</t>
    </rPh>
    <phoneticPr fontId="1"/>
  </si>
  <si>
    <t>公認会計士の氏名</t>
    <rPh sb="0" eb="5">
      <t>コウニンカイケイシ</t>
    </rPh>
    <rPh sb="6" eb="8">
      <t>シメイ</t>
    </rPh>
    <phoneticPr fontId="1"/>
  </si>
  <si>
    <t xml:space="preserve">  （「内部監査に準じた監査」を選択した場合は以下の③に必要事項を記入）</t>
    <rPh sb="4" eb="6">
      <t>ナイブ</t>
    </rPh>
    <rPh sb="6" eb="8">
      <t>カンサ</t>
    </rPh>
    <rPh sb="9" eb="10">
      <t>ジュン</t>
    </rPh>
    <rPh sb="12" eb="14">
      <t>カンサ</t>
    </rPh>
    <rPh sb="16" eb="18">
      <t>センタク</t>
    </rPh>
    <rPh sb="20" eb="22">
      <t>バアイ</t>
    </rPh>
    <rPh sb="23" eb="25">
      <t>イカ</t>
    </rPh>
    <rPh sb="28" eb="30">
      <t>ヒツヨウ</t>
    </rPh>
    <rPh sb="30" eb="32">
      <t>ジコウ</t>
    </rPh>
    <rPh sb="33" eb="35">
      <t>キニュウ</t>
    </rPh>
    <phoneticPr fontId="1"/>
  </si>
  <si>
    <t>③　内部監査に準じた監査の具体的内容</t>
    <rPh sb="2" eb="6">
      <t>ナイブカンサ</t>
    </rPh>
    <rPh sb="7" eb="8">
      <t>ジュン</t>
    </rPh>
    <rPh sb="10" eb="12">
      <t>カンサ</t>
    </rPh>
    <rPh sb="13" eb="16">
      <t>グタイテキ</t>
    </rPh>
    <rPh sb="16" eb="18">
      <t>ナイヨウ</t>
    </rPh>
    <phoneticPr fontId="1"/>
  </si>
  <si>
    <t xml:space="preserve">○監事等による監査報告書を作成している。 </t>
    <phoneticPr fontId="16"/>
  </si>
  <si>
    <t>活動環境</t>
    <rPh sb="0" eb="4">
      <t>カツドウカンキョウ</t>
    </rPh>
    <phoneticPr fontId="1"/>
  </si>
  <si>
    <t>（「はい」の場合）労働条件の明示の具体的な形態（契約書、メール等）</t>
    <rPh sb="9" eb="13">
      <t>ロウドウジョウケン</t>
    </rPh>
    <rPh sb="14" eb="16">
      <t>メイジ</t>
    </rPh>
    <rPh sb="17" eb="20">
      <t>グタイテキ</t>
    </rPh>
    <rPh sb="21" eb="23">
      <t>ケイタイ</t>
    </rPh>
    <rPh sb="24" eb="27">
      <t>ケイヤクショ</t>
    </rPh>
    <rPh sb="31" eb="32">
      <t>トウ</t>
    </rPh>
    <phoneticPr fontId="1"/>
  </si>
  <si>
    <t>　（「はい」の場合は以下の当てはまるもの全てにチェック）</t>
    <rPh sb="10" eb="12">
      <t>イカ</t>
    </rPh>
    <rPh sb="20" eb="21">
      <t>スベ</t>
    </rPh>
    <phoneticPr fontId="16"/>
  </si>
  <si>
    <t xml:space="preserve"> 　  作品制作料　　   出演料　　  その他（　　　　　　　　　　　　　　　　　　　　　　　　）</t>
    <rPh sb="4" eb="8">
      <t>サクヒンセイサク</t>
    </rPh>
    <rPh sb="8" eb="9">
      <t>リョウ</t>
    </rPh>
    <rPh sb="14" eb="16">
      <t>シュツエン</t>
    </rPh>
    <rPh sb="16" eb="17">
      <t>リョウ</t>
    </rPh>
    <phoneticPr fontId="16"/>
  </si>
  <si>
    <t>○雇用者を社会保険（健康保険、厚生年金保険、介護保険）に加入させている。</t>
    <rPh sb="1" eb="4">
      <t>コヨウシャ</t>
    </rPh>
    <rPh sb="10" eb="14">
      <t>ケンコウホケン</t>
    </rPh>
    <rPh sb="15" eb="19">
      <t>コウセイネンキン</t>
    </rPh>
    <rPh sb="19" eb="21">
      <t>ホケン</t>
    </rPh>
    <rPh sb="22" eb="26">
      <t>カイゴホケン</t>
    </rPh>
    <phoneticPr fontId="16"/>
  </si>
  <si>
    <t>　※加入義務を有する有給職員を雇用していない場合等については、「なし」を選択してください。</t>
    <phoneticPr fontId="1"/>
  </si>
  <si>
    <t>○雇用者を労働保険（労災保険、雇用保険）に加入させている。</t>
    <rPh sb="1" eb="4">
      <t>コヨウシャ</t>
    </rPh>
    <rPh sb="10" eb="14">
      <t>ロウサイホケン</t>
    </rPh>
    <rPh sb="15" eb="19">
      <t>コヨウホケン</t>
    </rPh>
    <phoneticPr fontId="16"/>
  </si>
  <si>
    <t>７．外部との取引</t>
    <rPh sb="2" eb="4">
      <t>ガイブ</t>
    </rPh>
    <rPh sb="6" eb="8">
      <t>トリヒキ</t>
    </rPh>
    <phoneticPr fontId="16"/>
  </si>
  <si>
    <t>　（「はい」の場合は以下の当てはまるものにチェック）</t>
    <rPh sb="10" eb="12">
      <t>イカ</t>
    </rPh>
    <phoneticPr fontId="16"/>
  </si>
  <si>
    <t>①契約を行う相手方</t>
    <rPh sb="1" eb="3">
      <t>ケイヤク</t>
    </rPh>
    <rPh sb="4" eb="5">
      <t>オコナ</t>
    </rPh>
    <rPh sb="6" eb="9">
      <t>アイテカタ</t>
    </rPh>
    <phoneticPr fontId="1"/>
  </si>
  <si>
    <t xml:space="preserve"> 　 クリエイター　　 アーティスト　　   外部業者　　  その他（　　　　）</t>
    <rPh sb="23" eb="25">
      <t>ガイブ</t>
    </rPh>
    <rPh sb="25" eb="27">
      <t>ギョウシャ</t>
    </rPh>
    <phoneticPr fontId="16"/>
  </si>
  <si>
    <t>②契約方法</t>
    <rPh sb="1" eb="3">
      <t>ケイヤク</t>
    </rPh>
    <rPh sb="3" eb="5">
      <t>ホウホウ</t>
    </rPh>
    <phoneticPr fontId="1"/>
  </si>
  <si>
    <t>　  契約書　    メール等　      その他（　　　　　　 　　　　）</t>
    <rPh sb="3" eb="6">
      <t>ケイヤクショ</t>
    </rPh>
    <rPh sb="14" eb="15">
      <t>トウ</t>
    </rPh>
    <phoneticPr fontId="16"/>
  </si>
  <si>
    <t>８．事故・ハラスメント（パワーハラスメント・セクシュアルハラスメント等）への対応</t>
    <rPh sb="2" eb="4">
      <t>ジコ</t>
    </rPh>
    <rPh sb="34" eb="35">
      <t>トウ</t>
    </rPh>
    <rPh sb="38" eb="40">
      <t>タイオウ</t>
    </rPh>
    <phoneticPr fontId="16"/>
  </si>
  <si>
    <t>（「はい」の場合）具体的な内容（マニュアル作成、講習会の実施等）</t>
    <rPh sb="9" eb="11">
      <t>グタイ</t>
    </rPh>
    <rPh sb="11" eb="12">
      <t>テキ</t>
    </rPh>
    <rPh sb="13" eb="15">
      <t>ナイヨウ</t>
    </rPh>
    <rPh sb="21" eb="23">
      <t>サクセイ</t>
    </rPh>
    <rPh sb="24" eb="27">
      <t>コウシュウカイ</t>
    </rPh>
    <rPh sb="28" eb="30">
      <t>ジッシ</t>
    </rPh>
    <rPh sb="30" eb="31">
      <t>トウ</t>
    </rPh>
    <phoneticPr fontId="1"/>
  </si>
  <si>
    <t>（「はい」の場合）具体的な内容（研修・指導の実施、ガイドラインの作成等）</t>
    <rPh sb="9" eb="11">
      <t>グタイ</t>
    </rPh>
    <rPh sb="11" eb="12">
      <t>テキ</t>
    </rPh>
    <rPh sb="13" eb="15">
      <t>ナイヨウ</t>
    </rPh>
    <rPh sb="16" eb="18">
      <t>ケンシュウ</t>
    </rPh>
    <rPh sb="19" eb="21">
      <t>シドウ</t>
    </rPh>
    <rPh sb="22" eb="24">
      <t>ジッシ</t>
    </rPh>
    <rPh sb="32" eb="34">
      <t>サクセイ</t>
    </rPh>
    <rPh sb="34" eb="35">
      <t>トウ</t>
    </rPh>
    <phoneticPr fontId="1"/>
  </si>
  <si>
    <t>（「はい」の場合）具体的な内容（窓口の設置、担当者の配置等）</t>
    <rPh sb="9" eb="11">
      <t>グタイ</t>
    </rPh>
    <rPh sb="11" eb="12">
      <t>テキ</t>
    </rPh>
    <rPh sb="13" eb="15">
      <t>ナイヨウ</t>
    </rPh>
    <rPh sb="16" eb="18">
      <t>マドグチ</t>
    </rPh>
    <rPh sb="19" eb="21">
      <t>セッチ</t>
    </rPh>
    <rPh sb="22" eb="25">
      <t>タントウシャ</t>
    </rPh>
    <rPh sb="26" eb="28">
      <t>ハイチ</t>
    </rPh>
    <rPh sb="28" eb="29">
      <t>トウ</t>
    </rPh>
    <phoneticPr fontId="1"/>
  </si>
  <si>
    <t>〇本プロジェクトの実施により、期待される成果や波及効果（我が国の文化芸術の評価や国際的プレゼンスの向上、文化芸術を通じた相互理解の促進、コンテンツ市場の拡大等）</t>
    <rPh sb="1" eb="2">
      <t>ホン</t>
    </rPh>
    <rPh sb="9" eb="11">
      <t>ジッシ</t>
    </rPh>
    <rPh sb="15" eb="17">
      <t>キタイ</t>
    </rPh>
    <rPh sb="20" eb="22">
      <t>セイカ</t>
    </rPh>
    <rPh sb="23" eb="27">
      <t>ハキュウコウカ</t>
    </rPh>
    <rPh sb="28" eb="29">
      <t>ワ</t>
    </rPh>
    <rPh sb="30" eb="31">
      <t>クニ</t>
    </rPh>
    <rPh sb="32" eb="36">
      <t>ブンカゲイジュツ</t>
    </rPh>
    <rPh sb="37" eb="39">
      <t>ヒョウカ</t>
    </rPh>
    <rPh sb="40" eb="42">
      <t>コクサイ</t>
    </rPh>
    <rPh sb="42" eb="43">
      <t>テキ</t>
    </rPh>
    <rPh sb="49" eb="51">
      <t>コウジョウ</t>
    </rPh>
    <rPh sb="52" eb="56">
      <t>ブンカゲイジュツ</t>
    </rPh>
    <rPh sb="57" eb="58">
      <t>ツウ</t>
    </rPh>
    <rPh sb="60" eb="64">
      <t>ソウゴリカイ</t>
    </rPh>
    <rPh sb="65" eb="67">
      <t>ソクシン</t>
    </rPh>
    <rPh sb="73" eb="75">
      <t>シジョウ</t>
    </rPh>
    <rPh sb="76" eb="78">
      <t>カクダイ</t>
    </rPh>
    <rPh sb="78" eb="79">
      <t>トウ</t>
    </rPh>
    <phoneticPr fontId="1"/>
  </si>
  <si>
    <t>　成果発表等</t>
    <phoneticPr fontId="13"/>
  </si>
  <si>
    <t>　普及的な取組及び広報等の実施</t>
    <phoneticPr fontId="13"/>
  </si>
  <si>
    <t>　育成プログラムの構築・実践における体制</t>
    <phoneticPr fontId="13"/>
  </si>
  <si>
    <t>再委託の有無</t>
    <rPh sb="0" eb="3">
      <t>サイイタク</t>
    </rPh>
    <rPh sb="4" eb="6">
      <t>ウム</t>
    </rPh>
    <phoneticPr fontId="5"/>
  </si>
  <si>
    <t>選択してください</t>
  </si>
  <si>
    <t>※業務の実施そのものの一部を第三者に委任する（作業内容・納品物を発注元が具体的に指示しない）場合は「有り」を選択し、以下を記入してください。</t>
    <rPh sb="1" eb="3">
      <t>ギョウム</t>
    </rPh>
    <rPh sb="4" eb="6">
      <t>ジッシ</t>
    </rPh>
    <rPh sb="11" eb="13">
      <t>イチブ</t>
    </rPh>
    <rPh sb="14" eb="17">
      <t>ダイサンシャ</t>
    </rPh>
    <rPh sb="18" eb="20">
      <t>イニン</t>
    </rPh>
    <rPh sb="23" eb="25">
      <t>サギョウ</t>
    </rPh>
    <rPh sb="28" eb="31">
      <t>ノウヒンブツ</t>
    </rPh>
    <rPh sb="34" eb="35">
      <t>モト</t>
    </rPh>
    <rPh sb="36" eb="39">
      <t>グタイテキ</t>
    </rPh>
    <rPh sb="46" eb="48">
      <t>バアイ</t>
    </rPh>
    <rPh sb="50" eb="51">
      <t>ア</t>
    </rPh>
    <rPh sb="54" eb="56">
      <t>センタク</t>
    </rPh>
    <rPh sb="58" eb="60">
      <t>イカ</t>
    </rPh>
    <rPh sb="61" eb="63">
      <t>キニュウ</t>
    </rPh>
    <phoneticPr fontId="5"/>
  </si>
  <si>
    <t>※再委託しない場合は「無し」を選択してください。</t>
    <phoneticPr fontId="5"/>
  </si>
  <si>
    <t xml:space="preserve"> （１）再委託</t>
    <rPh sb="4" eb="7">
      <t>サイイタク</t>
    </rPh>
    <phoneticPr fontId="5"/>
  </si>
  <si>
    <t>※　複数の者に再委託を行う場合は、表を増やして再委託先毎に記載してください。</t>
    <rPh sb="2" eb="4">
      <t>フクスウ</t>
    </rPh>
    <rPh sb="5" eb="6">
      <t>モノ</t>
    </rPh>
    <rPh sb="7" eb="8">
      <t>サイ</t>
    </rPh>
    <rPh sb="8" eb="10">
      <t>イタク</t>
    </rPh>
    <rPh sb="11" eb="12">
      <t>オコナ</t>
    </rPh>
    <rPh sb="13" eb="15">
      <t>バアイ</t>
    </rPh>
    <rPh sb="17" eb="18">
      <t>ヒョウ</t>
    </rPh>
    <rPh sb="19" eb="20">
      <t>フ</t>
    </rPh>
    <rPh sb="23" eb="27">
      <t>サイイタクサキ</t>
    </rPh>
    <rPh sb="27" eb="28">
      <t>ゴト</t>
    </rPh>
    <rPh sb="29" eb="31">
      <t>キサイ</t>
    </rPh>
    <phoneticPr fontId="5"/>
  </si>
  <si>
    <t>再委託の相手方の住所及び氏名</t>
    <rPh sb="0" eb="3">
      <t>サイイタク</t>
    </rPh>
    <rPh sb="4" eb="6">
      <t>アイテ</t>
    </rPh>
    <rPh sb="6" eb="7">
      <t>カタ</t>
    </rPh>
    <rPh sb="8" eb="10">
      <t>ジュウショ</t>
    </rPh>
    <rPh sb="10" eb="11">
      <t>オヨ</t>
    </rPh>
    <rPh sb="12" eb="14">
      <t>シメイ</t>
    </rPh>
    <phoneticPr fontId="5"/>
  </si>
  <si>
    <t>再委託を行う業務の範囲</t>
    <rPh sb="0" eb="3">
      <t>サイイタク</t>
    </rPh>
    <rPh sb="4" eb="5">
      <t>オコナ</t>
    </rPh>
    <rPh sb="6" eb="8">
      <t>ギョウム</t>
    </rPh>
    <rPh sb="9" eb="11">
      <t>ハンイ</t>
    </rPh>
    <phoneticPr fontId="5"/>
  </si>
  <si>
    <t>再委託の必要性</t>
    <rPh sb="0" eb="3">
      <t>サイイタク</t>
    </rPh>
    <rPh sb="4" eb="7">
      <t>ヒツヨウセイ</t>
    </rPh>
    <phoneticPr fontId="5"/>
  </si>
  <si>
    <t>再委託金額　（単位：円）</t>
    <rPh sb="0" eb="3">
      <t>サイイタク</t>
    </rPh>
    <rPh sb="3" eb="5">
      <t>キンガク</t>
    </rPh>
    <rPh sb="7" eb="9">
      <t>タンイ</t>
    </rPh>
    <rPh sb="10" eb="11">
      <t>エン</t>
    </rPh>
    <phoneticPr fontId="5"/>
  </si>
  <si>
    <t xml:space="preserve"> （２）履行体制に関する事項</t>
    <rPh sb="4" eb="6">
      <t>リコウ</t>
    </rPh>
    <rPh sb="6" eb="8">
      <t>タイセイ</t>
    </rPh>
    <rPh sb="9" eb="10">
      <t>カン</t>
    </rPh>
    <rPh sb="12" eb="14">
      <t>ジコウ</t>
    </rPh>
    <phoneticPr fontId="5"/>
  </si>
  <si>
    <t>※　再委託の相手方がさらに再委託を行う等、複数の段階で再委託を行う場合に記載してください。</t>
    <rPh sb="2" eb="5">
      <t>サイイタク</t>
    </rPh>
    <rPh sb="6" eb="9">
      <t>アイテガタ</t>
    </rPh>
    <rPh sb="13" eb="16">
      <t>サイイタク</t>
    </rPh>
    <rPh sb="17" eb="18">
      <t>オコナ</t>
    </rPh>
    <rPh sb="19" eb="20">
      <t>トウ</t>
    </rPh>
    <rPh sb="21" eb="23">
      <t>フクスウ</t>
    </rPh>
    <rPh sb="24" eb="26">
      <t>ダンカイ</t>
    </rPh>
    <rPh sb="27" eb="30">
      <t>サイイタク</t>
    </rPh>
    <rPh sb="31" eb="32">
      <t>オコナ</t>
    </rPh>
    <rPh sb="33" eb="35">
      <t>バアイ</t>
    </rPh>
    <rPh sb="36" eb="38">
      <t>キサイ</t>
    </rPh>
    <phoneticPr fontId="5"/>
  </si>
  <si>
    <t>再々委託の相手方の住所及び氏名</t>
    <rPh sb="0" eb="2">
      <t>サイサイ</t>
    </rPh>
    <rPh sb="2" eb="4">
      <t>イタク</t>
    </rPh>
    <rPh sb="5" eb="7">
      <t>アイテ</t>
    </rPh>
    <rPh sb="7" eb="8">
      <t>カタ</t>
    </rPh>
    <rPh sb="9" eb="11">
      <t>ジュウショ</t>
    </rPh>
    <rPh sb="11" eb="12">
      <t>オヨ</t>
    </rPh>
    <rPh sb="13" eb="15">
      <t>シメイ</t>
    </rPh>
    <phoneticPr fontId="5"/>
  </si>
  <si>
    <t>再々委託を行う業務の範囲</t>
    <rPh sb="0" eb="2">
      <t>サイサイ</t>
    </rPh>
    <rPh sb="2" eb="4">
      <t>イタク</t>
    </rPh>
    <rPh sb="5" eb="6">
      <t>オコナ</t>
    </rPh>
    <rPh sb="7" eb="9">
      <t>ギョウム</t>
    </rPh>
    <rPh sb="10" eb="12">
      <t>ハンイ</t>
    </rPh>
    <phoneticPr fontId="5"/>
  </si>
  <si>
    <t>【責任者・担当者連絡先】</t>
    <rPh sb="1" eb="4">
      <t>セキニンシャ</t>
    </rPh>
    <rPh sb="5" eb="11">
      <t>タントウシャレンラクサキ</t>
    </rPh>
    <phoneticPr fontId="1"/>
  </si>
  <si>
    <t>クリエイター等支援事業（育成プログラム・構築・実践）</t>
    <rPh sb="6" eb="7">
      <t>トウ</t>
    </rPh>
    <rPh sb="7" eb="11">
      <t>シエンジギョウ</t>
    </rPh>
    <rPh sb="12" eb="14">
      <t>イクセイ</t>
    </rPh>
    <rPh sb="20" eb="22">
      <t>コウチク</t>
    </rPh>
    <rPh sb="23" eb="25">
      <t>ジッセン</t>
    </rPh>
    <phoneticPr fontId="1"/>
  </si>
  <si>
    <t>文化芸術活動基盤強化基金</t>
    <rPh sb="4" eb="6">
      <t>カツドウ</t>
    </rPh>
    <phoneticPr fontId="1"/>
  </si>
  <si>
    <t>＜２＞コンテンツ創造・海外展開のための実践的な社会人育成支援【委託型】</t>
    <rPh sb="28" eb="30">
      <t>シエン</t>
    </rPh>
    <rPh sb="31" eb="33">
      <t>イタク</t>
    </rPh>
    <rPh sb="33" eb="34">
      <t>ガタ</t>
    </rPh>
    <phoneticPr fontId="1"/>
  </si>
  <si>
    <t>企　画　提　案　書</t>
    <rPh sb="0" eb="1">
      <t>キ</t>
    </rPh>
    <rPh sb="2" eb="3">
      <t>ガ</t>
    </rPh>
    <rPh sb="4" eb="5">
      <t>テイ</t>
    </rPh>
    <rPh sb="6" eb="7">
      <t>アン</t>
    </rPh>
    <rPh sb="8" eb="9">
      <t>ショ</t>
    </rPh>
    <phoneticPr fontId="1"/>
  </si>
  <si>
    <t>　下記のとおり企画提案します。</t>
    <rPh sb="1" eb="3">
      <t>カキ</t>
    </rPh>
    <rPh sb="7" eb="9">
      <t>キカク</t>
    </rPh>
    <rPh sb="9" eb="11">
      <t>テイアン</t>
    </rPh>
    <phoneticPr fontId="1"/>
  </si>
  <si>
    <t>契約日～令和１０年３月３１日</t>
    <rPh sb="0" eb="2">
      <t>ケイヤク</t>
    </rPh>
    <rPh sb="2" eb="3">
      <t>ビ</t>
    </rPh>
    <phoneticPr fontId="1"/>
  </si>
  <si>
    <r>
      <t>５．知的財産権の帰属希望</t>
    </r>
    <r>
      <rPr>
        <sz val="10"/>
        <rFont val="ＭＳ Ｐゴシック"/>
        <family val="3"/>
        <charset val="128"/>
      </rPr>
      <t>（※）</t>
    </r>
    <rPh sb="2" eb="7">
      <t>チテキザイサンケン</t>
    </rPh>
    <rPh sb="8" eb="12">
      <t>キゾクキボウ</t>
    </rPh>
    <phoneticPr fontId="1"/>
  </si>
  <si>
    <t>フリガナ</t>
    <phoneticPr fontId="1"/>
  </si>
  <si>
    <t>団体の体制</t>
    <rPh sb="3" eb="5">
      <t>タイセイ</t>
    </rPh>
    <phoneticPr fontId="1"/>
  </si>
  <si>
    <t>①定款等</t>
    <rPh sb="1" eb="4">
      <t>テイカントウ</t>
    </rPh>
    <phoneticPr fontId="16"/>
  </si>
  <si>
    <t>②意思決定機関</t>
    <rPh sb="1" eb="3">
      <t>イシ</t>
    </rPh>
    <rPh sb="3" eb="5">
      <t>ケッテイ</t>
    </rPh>
    <rPh sb="5" eb="7">
      <t>キカン</t>
    </rPh>
    <phoneticPr fontId="16"/>
  </si>
  <si>
    <t>③運営事務</t>
    <rPh sb="1" eb="5">
      <t>ウンエイジム</t>
    </rPh>
    <phoneticPr fontId="16"/>
  </si>
  <si>
    <t>④財務諸表等</t>
    <rPh sb="1" eb="5">
      <t>ザイムショヒョウ</t>
    </rPh>
    <rPh sb="5" eb="6">
      <t>トウ</t>
    </rPh>
    <phoneticPr fontId="16"/>
  </si>
  <si>
    <t>⑤監査</t>
    <rPh sb="1" eb="3">
      <t>カンサ</t>
    </rPh>
    <phoneticPr fontId="16"/>
  </si>
  <si>
    <t>⑥労務管理</t>
    <rPh sb="1" eb="5">
      <t>ロウムカンリ</t>
    </rPh>
    <phoneticPr fontId="16"/>
  </si>
  <si>
    <r>
      <t>以下は、</t>
    </r>
    <r>
      <rPr>
        <b/>
        <u/>
        <sz val="12"/>
        <rFont val="ＭＳ Ｐゴシック"/>
        <family val="3"/>
        <charset val="128"/>
      </rPr>
      <t>理事会等を設置している場合のみ</t>
    </r>
    <r>
      <rPr>
        <sz val="12"/>
        <color theme="1"/>
        <rFont val="ＭＳ Ｐゴシック"/>
        <family val="3"/>
        <charset val="128"/>
      </rPr>
      <t>回答してください。</t>
    </r>
    <rPh sb="0" eb="2">
      <t>イカ</t>
    </rPh>
    <rPh sb="4" eb="7">
      <t>リジカイ</t>
    </rPh>
    <rPh sb="7" eb="8">
      <t>トウ</t>
    </rPh>
    <rPh sb="9" eb="11">
      <t>セッチ</t>
    </rPh>
    <rPh sb="15" eb="17">
      <t>バアイ</t>
    </rPh>
    <rPh sb="19" eb="21">
      <t>カイトウ</t>
    </rPh>
    <phoneticPr fontId="1"/>
  </si>
  <si>
    <t>○ プロジェクトの概要</t>
    <rPh sb="9" eb="11">
      <t>ガイヨウ</t>
    </rPh>
    <phoneticPr fontId="1"/>
  </si>
  <si>
    <t>〇団体の使命（ミッション）と本プロジェクトとの関係</t>
    <rPh sb="14" eb="15">
      <t>ホン</t>
    </rPh>
    <phoneticPr fontId="1"/>
  </si>
  <si>
    <t>３．プロジェクト全体の計画（５年間）</t>
    <rPh sb="8" eb="10">
      <t>ゼンタイ</t>
    </rPh>
    <rPh sb="11" eb="13">
      <t>ケイカク</t>
    </rPh>
    <rPh sb="15" eb="17">
      <t>ネンカン</t>
    </rPh>
    <phoneticPr fontId="1"/>
  </si>
  <si>
    <t>⑦ 育成プログラムの構築・実践を通じて、連携する企業・団体等以外の国内外の幅広い企業・団体等、大学・専門学校等教育機関との連携・協力による人材育成の取組が計画され、業界が求める多様な人材の育成・確保が見込まれること。</t>
    <phoneticPr fontId="1"/>
  </si>
  <si>
    <t>③海外関係企業・団体等との具体的な連携による育成プログラム構築・実践を想定した計画であること。現在国内で活躍するクリエイター等を募集・選抜し、国際展開に必要な実践の場を含めた育成プログラムを実施・評価すること。</t>
    <phoneticPr fontId="1"/>
  </si>
  <si>
    <t>⑥ 当該分野における初等中等教育段階の教育に関する取組が計画されていること（例：産業界等の連携による実践授業開発、講師派遣、教材開発へのサポートや、実践モデルとなるプログラム構築の連携 等）</t>
    <phoneticPr fontId="1"/>
  </si>
  <si>
    <t>①産業界において国際的に活躍が期待されるクリエイター等の具体的な育成ニーズが現に存在する、または、見通しのある分野に係る育成等に取り組む計画であり、現在、国内で活躍するクリエイター等に対する必要な育成プログラムが想定されている計画であること。また、育成のプロセス含めた成果を広く分野に関係する企業・団体等と連携・協力して公表することが可能であること。</t>
    <phoneticPr fontId="1"/>
  </si>
  <si>
    <t>② 国内外における当該分野のニーズ等を踏まえた海外展開を想定した企画開発・発信・交渉・ローカライズ・IP 開発・ライセンス管理・先端技術を活用した制作等に必要なスキルの明確化に関する実践的な取組（スキル標準等の作成やケーススタディ等）、体系的なプログラムの編成、プログラムの成果を評価する仕組みを構築し、そのために必要な体制を構築する計画となっていること。その際、国際的な実践の場を活用した評価等、育成終了時における学習成果の質の保証にも十分留意すること。</t>
    <phoneticPr fontId="1"/>
  </si>
  <si>
    <t>④ 当該分野における就業・労働環境等の状況を踏まえた改善に関する取組が計画に含まれていること（例：適正な契約や就業・労働環境の改善につながる研修、ワークショップやセミナー等の実施 等）</t>
    <phoneticPr fontId="1"/>
  </si>
  <si>
    <t>⑤ 業界統括団体等として制作現場における環境改善の取組を行っていること（フリーランスを含めたスタッフに対し契約期間開始前に契約書を交付している、スタッフを対象にハラスメント防止の研修会を実施した実績 等）</t>
    <phoneticPr fontId="1"/>
  </si>
  <si>
    <t>４．「取組に盛り込むべき観点」への対応</t>
    <rPh sb="3" eb="5">
      <t>トリクミ</t>
    </rPh>
    <rPh sb="6" eb="7">
      <t>モ</t>
    </rPh>
    <rPh sb="8" eb="9">
      <t>コ</t>
    </rPh>
    <rPh sb="12" eb="14">
      <t>カンテン</t>
    </rPh>
    <rPh sb="17" eb="19">
      <t>タイオウ</t>
    </rPh>
    <phoneticPr fontId="1"/>
  </si>
  <si>
    <t>４－１．「取組に盛り込むべき観点」への対応（連携先一覧）</t>
    <rPh sb="22" eb="25">
      <t>レンケイサキ</t>
    </rPh>
    <rPh sb="25" eb="27">
      <t>イチラン</t>
    </rPh>
    <phoneticPr fontId="1"/>
  </si>
  <si>
    <t>【連携先一覧】（「取組に盛り込むべき観点」それぞれの具体的連携先）</t>
    <rPh sb="1" eb="4">
      <t>レンケイサキ</t>
    </rPh>
    <rPh sb="4" eb="6">
      <t>イチラン</t>
    </rPh>
    <rPh sb="9" eb="11">
      <t>トリクミ</t>
    </rPh>
    <rPh sb="12" eb="13">
      <t>モ</t>
    </rPh>
    <rPh sb="14" eb="15">
      <t>コ</t>
    </rPh>
    <rPh sb="18" eb="20">
      <t>カンテン</t>
    </rPh>
    <rPh sb="26" eb="29">
      <t>グタイテキ</t>
    </rPh>
    <rPh sb="29" eb="32">
      <t>レンケイサキ</t>
    </rPh>
    <phoneticPr fontId="1"/>
  </si>
  <si>
    <t>５．成果目標</t>
    <rPh sb="2" eb="4">
      <t>セイカ</t>
    </rPh>
    <rPh sb="4" eb="6">
      <t>モクヒョウ</t>
    </rPh>
    <phoneticPr fontId="1"/>
  </si>
  <si>
    <t>育成プログラムの構築・実践を通じた海外ネットワーク形成における国内外の教育機関・企業・団体等との連携数（連携先の企業・団体数、提携数、拠点形成数など）</t>
    <rPh sb="50" eb="51">
      <t>スウ</t>
    </rPh>
    <phoneticPr fontId="5"/>
  </si>
  <si>
    <t>コンテンツ創造・海外展開のための実践的な育成プログラムの開発・実装数</t>
    <phoneticPr fontId="1"/>
  </si>
  <si>
    <t>コンテンツ創造・海外展開のための実践的な育成プログラムの開発・実装数</t>
    <phoneticPr fontId="5"/>
  </si>
  <si>
    <t>育成プログラムの参加者が海外の著名な賞の受賞・ノミネートや世界的に認知されている国際的な見本市・フェスティバルや、文化施設等へ出品・参画して高い評価を受ける件数</t>
    <phoneticPr fontId="5"/>
  </si>
  <si>
    <t>６．指導者等について</t>
    <rPh sb="2" eb="5">
      <t>シドウシャ</t>
    </rPh>
    <rPh sb="5" eb="6">
      <t>トウ</t>
    </rPh>
    <phoneticPr fontId="1"/>
  </si>
  <si>
    <t>【本プロジェクトの中核となる者】</t>
    <rPh sb="1" eb="2">
      <t>ホン</t>
    </rPh>
    <phoneticPr fontId="1"/>
  </si>
  <si>
    <t>【指導者等一覧】</t>
    <rPh sb="1" eb="5">
      <t>シドウシャナド</t>
    </rPh>
    <rPh sb="5" eb="7">
      <t>イチラン</t>
    </rPh>
    <phoneticPr fontId="1"/>
  </si>
  <si>
    <t xml:space="preserve">実施成果の分析・検証（令和７年度～９年度の３年間） </t>
    <rPh sb="0" eb="2">
      <t>ジッシ</t>
    </rPh>
    <rPh sb="2" eb="4">
      <t>セイカ</t>
    </rPh>
    <rPh sb="5" eb="7">
      <t>ブンセキ</t>
    </rPh>
    <rPh sb="8" eb="10">
      <t>ケンショウ</t>
    </rPh>
    <phoneticPr fontId="1"/>
  </si>
  <si>
    <t>海外展開に向けた国際的な実践の場を含めた育成プログラムの開発・実装</t>
    <rPh sb="0" eb="4">
      <t>カイガイテンカイ</t>
    </rPh>
    <rPh sb="5" eb="6">
      <t>ム</t>
    </rPh>
    <rPh sb="8" eb="11">
      <t>コクサイテキ</t>
    </rPh>
    <rPh sb="12" eb="14">
      <t>ジッセン</t>
    </rPh>
    <rPh sb="15" eb="16">
      <t>バ</t>
    </rPh>
    <rPh sb="17" eb="18">
      <t>フク</t>
    </rPh>
    <rPh sb="20" eb="22">
      <t>イクセイ</t>
    </rPh>
    <rPh sb="28" eb="30">
      <t>カイハツ</t>
    </rPh>
    <rPh sb="31" eb="33">
      <t>ジッソウ</t>
    </rPh>
    <phoneticPr fontId="1"/>
  </si>
  <si>
    <t xml:space="preserve">〔具体的な取組内容〕
</t>
    <rPh sb="1" eb="4">
      <t>グタイテキ</t>
    </rPh>
    <rPh sb="5" eb="7">
      <t>トリクミ</t>
    </rPh>
    <rPh sb="7" eb="9">
      <t>ナイヨウ</t>
    </rPh>
    <phoneticPr fontId="5"/>
  </si>
  <si>
    <t>　７．【第Ⅰ期】の詳細（工程表）</t>
    <rPh sb="4" eb="5">
      <t>ダイ</t>
    </rPh>
    <rPh sb="6" eb="7">
      <t>キ</t>
    </rPh>
    <rPh sb="9" eb="11">
      <t>ショウサイ</t>
    </rPh>
    <rPh sb="12" eb="15">
      <t>コウテイヒョウ</t>
    </rPh>
    <phoneticPr fontId="1"/>
  </si>
  <si>
    <t>　８．【第Ⅰ期】の詳細（取組別）</t>
    <rPh sb="4" eb="5">
      <t>ダイ</t>
    </rPh>
    <rPh sb="6" eb="7">
      <t>キ</t>
    </rPh>
    <rPh sb="9" eb="11">
      <t>ショウサイ</t>
    </rPh>
    <rPh sb="12" eb="14">
      <t>トリクミ</t>
    </rPh>
    <rPh sb="14" eb="15">
      <t>ベツ</t>
    </rPh>
    <phoneticPr fontId="1"/>
  </si>
  <si>
    <t>　海外展開に向けた国際的な実践の場を含めた育成プログラムの開発・実装</t>
    <phoneticPr fontId="13"/>
  </si>
  <si>
    <t>　実施成果の分析・検証（令和７年度～９年度の３年間）</t>
    <phoneticPr fontId="13"/>
  </si>
  <si>
    <t>２．団体の運営状況（申告書）</t>
    <rPh sb="2" eb="4">
      <t>ダンタイ</t>
    </rPh>
    <rPh sb="5" eb="7">
      <t>ウンエイ</t>
    </rPh>
    <rPh sb="7" eb="9">
      <t>ジョウキョウ</t>
    </rPh>
    <rPh sb="10" eb="13">
      <t>シンコクショ</t>
    </rPh>
    <phoneticPr fontId="1"/>
  </si>
  <si>
    <t>〇各年度の取組概要</t>
    <rPh sb="1" eb="2">
      <t>カク</t>
    </rPh>
    <rPh sb="2" eb="4">
      <t>ネンド</t>
    </rPh>
    <rPh sb="5" eb="7">
      <t>トリクミ</t>
    </rPh>
    <rPh sb="7" eb="9">
      <t>ガイヨウ</t>
    </rPh>
    <phoneticPr fontId="1"/>
  </si>
  <si>
    <r>
      <t>※枠内に収まるように</t>
    </r>
    <r>
      <rPr>
        <b/>
        <sz val="12"/>
        <color rgb="FF7030A0"/>
        <rFont val="ＭＳ Ｐゴシック"/>
        <family val="3"/>
        <charset val="128"/>
      </rPr>
      <t>400</t>
    </r>
    <r>
      <rPr>
        <sz val="12"/>
        <color rgb="FF7030A0"/>
        <rFont val="ＭＳ Ｐゴシック"/>
        <family val="3"/>
        <charset val="128"/>
      </rPr>
      <t>字程度で記載してください。</t>
    </r>
    <rPh sb="1" eb="3">
      <t>ワクナイ</t>
    </rPh>
    <rPh sb="4" eb="5">
      <t>オサ</t>
    </rPh>
    <rPh sb="13" eb="16">
      <t>ジテイド</t>
    </rPh>
    <rPh sb="17" eb="19">
      <t>キサイ</t>
    </rPh>
    <phoneticPr fontId="1"/>
  </si>
  <si>
    <r>
      <t>※枠内に収まるように</t>
    </r>
    <r>
      <rPr>
        <b/>
        <sz val="12"/>
        <color rgb="FF7030A0"/>
        <rFont val="ＭＳ Ｐゴシック"/>
        <family val="3"/>
        <charset val="128"/>
      </rPr>
      <t>300</t>
    </r>
    <r>
      <rPr>
        <sz val="12"/>
        <color rgb="FF7030A0"/>
        <rFont val="ＭＳ Ｐゴシック"/>
        <family val="3"/>
        <charset val="128"/>
      </rPr>
      <t>字程度で記載してください。</t>
    </r>
    <rPh sb="1" eb="3">
      <t>ワクナイ</t>
    </rPh>
    <rPh sb="4" eb="5">
      <t>オサ</t>
    </rPh>
    <rPh sb="13" eb="16">
      <t>ジテイド</t>
    </rPh>
    <rPh sb="17" eb="19">
      <t>キサイ</t>
    </rPh>
    <phoneticPr fontId="1"/>
  </si>
  <si>
    <t>※　欄が不足する場合は、適宜行を挿入してください。</t>
    <phoneticPr fontId="1"/>
  </si>
  <si>
    <t>※　その他として複数の評価指標を設定する場合は、適宜行を挿入してください。</t>
    <phoneticPr fontId="1"/>
  </si>
  <si>
    <t>４．経 費 予 定</t>
    <rPh sb="2" eb="3">
      <t>キョウ</t>
    </rPh>
    <rPh sb="4" eb="5">
      <t>ヒ</t>
    </rPh>
    <rPh sb="6" eb="7">
      <t>ヨ</t>
    </rPh>
    <rPh sb="8" eb="9">
      <t>サダム</t>
    </rPh>
    <phoneticPr fontId="1"/>
  </si>
  <si>
    <t>　１．予算総括表</t>
    <phoneticPr fontId="5"/>
  </si>
  <si>
    <t>　※別シートの「経費予定額（令和7年度・1年目）」「経費予定額（令和8年度・2年目）」「経費予定額（令和9年度・3年目）」の</t>
    <phoneticPr fontId="5"/>
  </si>
  <si>
    <t>　　金額の合計が転記されます。</t>
    <phoneticPr fontId="1"/>
  </si>
  <si>
    <t>費目</t>
    <rPh sb="0" eb="2">
      <t>ヒモク</t>
    </rPh>
    <phoneticPr fontId="5"/>
  </si>
  <si>
    <t>種別</t>
    <rPh sb="0" eb="2">
      <t>シュベツ</t>
    </rPh>
    <phoneticPr fontId="5"/>
  </si>
  <si>
    <t>人件費</t>
    <rPh sb="0" eb="3">
      <t>ジンケンヒ</t>
    </rPh>
    <phoneticPr fontId="5"/>
  </si>
  <si>
    <t>賃金</t>
    <rPh sb="0" eb="2">
      <t>チンギン</t>
    </rPh>
    <phoneticPr fontId="5"/>
  </si>
  <si>
    <t>事業費</t>
    <rPh sb="0" eb="3">
      <t>ジギョウヒ</t>
    </rPh>
    <phoneticPr fontId="5"/>
  </si>
  <si>
    <t>諸謝金</t>
    <rPh sb="0" eb="1">
      <t>ショ</t>
    </rPh>
    <rPh sb="1" eb="3">
      <t>シャキン</t>
    </rPh>
    <phoneticPr fontId="5"/>
  </si>
  <si>
    <t>旅費</t>
    <rPh sb="0" eb="2">
      <t>リョヒ</t>
    </rPh>
    <phoneticPr fontId="5"/>
  </si>
  <si>
    <t>借損料</t>
    <rPh sb="0" eb="1">
      <t>シャク</t>
    </rPh>
    <rPh sb="1" eb="2">
      <t>ソン</t>
    </rPh>
    <rPh sb="2" eb="3">
      <t>リョウ</t>
    </rPh>
    <phoneticPr fontId="5"/>
  </si>
  <si>
    <t>消耗品費</t>
    <rPh sb="0" eb="2">
      <t>ショウモウ</t>
    </rPh>
    <rPh sb="2" eb="3">
      <t>ヒン</t>
    </rPh>
    <rPh sb="3" eb="4">
      <t>ヒ</t>
    </rPh>
    <phoneticPr fontId="5"/>
  </si>
  <si>
    <t>会議費</t>
    <rPh sb="0" eb="3">
      <t>カイギヒ</t>
    </rPh>
    <phoneticPr fontId="5"/>
  </si>
  <si>
    <t>通信
運搬費</t>
    <rPh sb="0" eb="2">
      <t>ツウシン</t>
    </rPh>
    <rPh sb="3" eb="5">
      <t>ウンパン</t>
    </rPh>
    <rPh sb="5" eb="6">
      <t>ヒ</t>
    </rPh>
    <phoneticPr fontId="5"/>
  </si>
  <si>
    <t>雑役務費</t>
    <rPh sb="0" eb="1">
      <t>ザツ</t>
    </rPh>
    <rPh sb="1" eb="3">
      <t>エキム</t>
    </rPh>
    <rPh sb="3" eb="4">
      <t>ヒ</t>
    </rPh>
    <phoneticPr fontId="5"/>
  </si>
  <si>
    <t>保険料</t>
    <phoneticPr fontId="5"/>
  </si>
  <si>
    <t>事業費合計：</t>
    <rPh sb="0" eb="5">
      <t>ジギョウヒゴウケイ</t>
    </rPh>
    <phoneticPr fontId="1"/>
  </si>
  <si>
    <t xml:space="preserve">  収入見込額（ｃ）</t>
    <rPh sb="2" eb="3">
      <t>オサム</t>
    </rPh>
    <rPh sb="3" eb="4">
      <t>イリ</t>
    </rPh>
    <rPh sb="4" eb="6">
      <t>ミコ</t>
    </rPh>
    <rPh sb="6" eb="7">
      <t>ガク</t>
    </rPh>
    <phoneticPr fontId="5"/>
  </si>
  <si>
    <t>◎各年度収支予定額</t>
    <rPh sb="1" eb="4">
      <t>カクネンド</t>
    </rPh>
    <rPh sb="6" eb="9">
      <t>ヨテイガク</t>
    </rPh>
    <phoneticPr fontId="5"/>
  </si>
  <si>
    <t>　２．経費予定額（令和７年度・１年目）</t>
    <rPh sb="3" eb="5">
      <t>ケイヒ</t>
    </rPh>
    <rPh sb="7" eb="8">
      <t>ガク</t>
    </rPh>
    <rPh sb="16" eb="18">
      <t>ネンメ</t>
    </rPh>
    <phoneticPr fontId="5"/>
  </si>
  <si>
    <t>※</t>
    <phoneticPr fontId="5"/>
  </si>
  <si>
    <t>必ず会計担当者が記載内容を確認するようにしてください。</t>
    <rPh sb="0" eb="1">
      <t>カナラ</t>
    </rPh>
    <rPh sb="2" eb="4">
      <t>カイケイ</t>
    </rPh>
    <rPh sb="4" eb="7">
      <t>タントウシャ</t>
    </rPh>
    <rPh sb="8" eb="10">
      <t>キサイ</t>
    </rPh>
    <rPh sb="10" eb="12">
      <t>ナイヨウ</t>
    </rPh>
    <rPh sb="13" eb="15">
      <t>カクニン</t>
    </rPh>
    <phoneticPr fontId="5"/>
  </si>
  <si>
    <t>計算式が設定されていますので青色の欄には入力しないでください。</t>
    <rPh sb="0" eb="3">
      <t>ケイサンシキ</t>
    </rPh>
    <rPh sb="4" eb="6">
      <t>セッテイ</t>
    </rPh>
    <rPh sb="14" eb="16">
      <t>アオイロ</t>
    </rPh>
    <rPh sb="17" eb="18">
      <t>ラン</t>
    </rPh>
    <rPh sb="20" eb="22">
      <t>ニュウリョク</t>
    </rPh>
    <phoneticPr fontId="5"/>
  </si>
  <si>
    <r>
      <t>金額欄には</t>
    </r>
    <r>
      <rPr>
        <b/>
        <u/>
        <sz val="10"/>
        <rFont val="ＭＳ Ｐゴシック"/>
        <family val="3"/>
        <charset val="128"/>
      </rPr>
      <t>消費税等込み</t>
    </r>
    <r>
      <rPr>
        <sz val="10"/>
        <rFont val="ＭＳ Ｐゴシック"/>
        <family val="3"/>
        <charset val="128"/>
      </rPr>
      <t>の金額を記入してください。</t>
    </r>
    <rPh sb="0" eb="2">
      <t>キンガク</t>
    </rPh>
    <rPh sb="2" eb="3">
      <t>ラン</t>
    </rPh>
    <rPh sb="5" eb="8">
      <t>ショウヒゼイ</t>
    </rPh>
    <rPh sb="8" eb="9">
      <t>トウ</t>
    </rPh>
    <rPh sb="9" eb="10">
      <t>コミ</t>
    </rPh>
    <rPh sb="12" eb="14">
      <t>キンガク</t>
    </rPh>
    <rPh sb="15" eb="17">
      <t>キニュウ</t>
    </rPh>
    <phoneticPr fontId="5"/>
  </si>
  <si>
    <t>軽減税率の対象となる経費は、「軽減税率」欄に○を記入してください。</t>
    <rPh sb="10" eb="12">
      <t>ケイヒ</t>
    </rPh>
    <rPh sb="20" eb="21">
      <t>ラン</t>
    </rPh>
    <phoneticPr fontId="5"/>
  </si>
  <si>
    <t>課税対象外(人件費・海外で支払う経費等（団体により異なるため会計担当者に確認すること）)の経費は、「課税対象外」欄に○を記入してください。</t>
    <rPh sb="20" eb="22">
      <t>ダンタイ</t>
    </rPh>
    <rPh sb="25" eb="26">
      <t>コト</t>
    </rPh>
    <rPh sb="30" eb="32">
      <t>カイケイ</t>
    </rPh>
    <rPh sb="32" eb="35">
      <t>タントウシャ</t>
    </rPh>
    <rPh sb="36" eb="38">
      <t>カクニン</t>
    </rPh>
    <rPh sb="45" eb="47">
      <t>ケイヒ</t>
    </rPh>
    <rPh sb="50" eb="55">
      <t>カゼイタイショウガイ</t>
    </rPh>
    <rPh sb="56" eb="57">
      <t>ラン</t>
    </rPh>
    <phoneticPr fontId="5"/>
  </si>
  <si>
    <t>欄が不足する場合は行を挿入してください。複数ページにわたっても結構です。</t>
    <rPh sb="0" eb="1">
      <t>ラン</t>
    </rPh>
    <rPh sb="2" eb="4">
      <t>フソク</t>
    </rPh>
    <rPh sb="6" eb="8">
      <t>バアイ</t>
    </rPh>
    <rPh sb="9" eb="10">
      <t>ギョウ</t>
    </rPh>
    <rPh sb="11" eb="13">
      <t>ソウニュウ</t>
    </rPh>
    <rPh sb="20" eb="22">
      <t>フクスウ</t>
    </rPh>
    <rPh sb="31" eb="33">
      <t>ケッコウ</t>
    </rPh>
    <phoneticPr fontId="5"/>
  </si>
  <si>
    <t>提出前に必ず検算するようにしてください。</t>
    <rPh sb="0" eb="2">
      <t>テイシュツ</t>
    </rPh>
    <rPh sb="2" eb="3">
      <t>マエ</t>
    </rPh>
    <rPh sb="4" eb="5">
      <t>カナラ</t>
    </rPh>
    <rPh sb="6" eb="8">
      <t>ケンザン</t>
    </rPh>
    <phoneticPr fontId="5"/>
  </si>
  <si>
    <t>単位：円</t>
    <rPh sb="0" eb="2">
      <t>タンイ</t>
    </rPh>
    <rPh sb="3" eb="4">
      <t>エン</t>
    </rPh>
    <phoneticPr fontId="5"/>
  </si>
  <si>
    <t>内訳（支払い内容）</t>
    <rPh sb="0" eb="2">
      <t>ウチワケ</t>
    </rPh>
    <rPh sb="3" eb="5">
      <t>シハラ</t>
    </rPh>
    <rPh sb="6" eb="8">
      <t>ナイヨウ</t>
    </rPh>
    <phoneticPr fontId="5"/>
  </si>
  <si>
    <t>数量・単位</t>
    <rPh sb="0" eb="1">
      <t>カズ</t>
    </rPh>
    <rPh sb="1" eb="2">
      <t>リョウ</t>
    </rPh>
    <rPh sb="3" eb="5">
      <t>タンイ</t>
    </rPh>
    <phoneticPr fontId="5"/>
  </si>
  <si>
    <t>軽減
税率</t>
    <rPh sb="0" eb="2">
      <t>ケイゲン</t>
    </rPh>
    <rPh sb="3" eb="5">
      <t>ゼイリツ</t>
    </rPh>
    <phoneticPr fontId="5"/>
  </si>
  <si>
    <t>課税
対象外</t>
    <rPh sb="0" eb="2">
      <t>カゼイ</t>
    </rPh>
    <rPh sb="3" eb="5">
      <t>タイショウ</t>
    </rPh>
    <rPh sb="5" eb="6">
      <t>ガイ</t>
    </rPh>
    <phoneticPr fontId="5"/>
  </si>
  <si>
    <t>小計</t>
    <rPh sb="0" eb="2">
      <t>ショウケイ</t>
    </rPh>
    <phoneticPr fontId="5"/>
  </si>
  <si>
    <t>保険料</t>
    <rPh sb="0" eb="3">
      <t>ホケンリョウ</t>
    </rPh>
    <phoneticPr fontId="5"/>
  </si>
  <si>
    <t>数量・単位</t>
    <rPh sb="3" eb="5">
      <t>タンイ</t>
    </rPh>
    <phoneticPr fontId="5"/>
  </si>
  <si>
    <t>　総　事　業　費（a'）</t>
    <rPh sb="1" eb="2">
      <t>フサ</t>
    </rPh>
    <rPh sb="3" eb="4">
      <t>コト</t>
    </rPh>
    <rPh sb="5" eb="6">
      <t>ギョウ</t>
    </rPh>
    <rPh sb="7" eb="8">
      <t>ヒ</t>
    </rPh>
    <phoneticPr fontId="5"/>
  </si>
  <si>
    <t>　一般管理費(ｂ')</t>
    <rPh sb="1" eb="2">
      <t>イチ</t>
    </rPh>
    <rPh sb="2" eb="3">
      <t>パン</t>
    </rPh>
    <rPh sb="3" eb="4">
      <t>カン</t>
    </rPh>
    <rPh sb="4" eb="5">
      <t>リ</t>
    </rPh>
    <rPh sb="5" eb="6">
      <t>ヒ</t>
    </rPh>
    <phoneticPr fontId="5"/>
  </si>
  <si>
    <t>）×（</t>
    <phoneticPr fontId="5"/>
  </si>
  <si>
    <t>）　←</t>
    <phoneticPr fontId="5"/>
  </si>
  <si>
    <t>計上する場合は
率を入力してください。</t>
    <rPh sb="0" eb="2">
      <t>ケイジョウ</t>
    </rPh>
    <rPh sb="4" eb="6">
      <t>バアイ</t>
    </rPh>
    <rPh sb="8" eb="9">
      <t>リツ</t>
    </rPh>
    <rPh sb="10" eb="12">
      <t>ニュウリョク</t>
    </rPh>
    <phoneticPr fontId="5"/>
  </si>
  <si>
    <t xml:space="preserve">  支出額合計（ａ'＋ｂ'）</t>
    <rPh sb="2" eb="5">
      <t>シシュツガク</t>
    </rPh>
    <rPh sb="5" eb="7">
      <t>ゴウケイ</t>
    </rPh>
    <phoneticPr fontId="5"/>
  </si>
  <si>
    <t xml:space="preserve">  収入見込額（ｃ'）</t>
    <rPh sb="2" eb="3">
      <t>オサム</t>
    </rPh>
    <rPh sb="3" eb="4">
      <t>イリ</t>
    </rPh>
    <rPh sb="4" eb="6">
      <t>ミコ</t>
    </rPh>
    <rPh sb="6" eb="7">
      <t>ガク</t>
    </rPh>
    <phoneticPr fontId="5"/>
  </si>
  <si>
    <t xml:space="preserve">  差引合計（ａ'＋ｂ'－ｃ'）</t>
    <rPh sb="2" eb="4">
      <t>サシヒ</t>
    </rPh>
    <rPh sb="4" eb="6">
      <t>ゴウケイ</t>
    </rPh>
    <phoneticPr fontId="5"/>
  </si>
  <si>
    <t>　３．経費予定額（令和８年度・２年目）</t>
    <rPh sb="3" eb="5">
      <t>ケイヒ</t>
    </rPh>
    <rPh sb="7" eb="8">
      <t>ガク</t>
    </rPh>
    <rPh sb="16" eb="18">
      <t>ネンメ</t>
    </rPh>
    <phoneticPr fontId="5"/>
  </si>
  <si>
    <t>　４．経費予定額（令和９年度・３年目）</t>
    <rPh sb="3" eb="5">
      <t>ケイヒ</t>
    </rPh>
    <rPh sb="7" eb="8">
      <t>ガク</t>
    </rPh>
    <rPh sb="16" eb="18">
      <t>ネンメ</t>
    </rPh>
    <phoneticPr fontId="5"/>
  </si>
  <si>
    <t>　９．業務収支予算書</t>
    <phoneticPr fontId="1"/>
  </si>
  <si>
    <t>　※本シートの金額欄は自動入力となります。</t>
    <phoneticPr fontId="5"/>
  </si>
  <si>
    <t>金額</t>
    <phoneticPr fontId="5"/>
  </si>
  <si>
    <t>消費税等
相当額</t>
    <rPh sb="0" eb="3">
      <t>ショウヒゼイ</t>
    </rPh>
    <rPh sb="3" eb="4">
      <t>トウ</t>
    </rPh>
    <rPh sb="5" eb="7">
      <t>ソウトウ</t>
    </rPh>
    <rPh sb="7" eb="8">
      <t>ガク</t>
    </rPh>
    <phoneticPr fontId="5"/>
  </si>
  <si>
    <t>　再　委　託　費</t>
    <rPh sb="1" eb="2">
      <t>サイ</t>
    </rPh>
    <rPh sb="3" eb="4">
      <t>イ</t>
    </rPh>
    <rPh sb="5" eb="6">
      <t>コトヅケ</t>
    </rPh>
    <rPh sb="7" eb="8">
      <t>ヒ</t>
    </rPh>
    <phoneticPr fontId="5"/>
  </si>
  <si>
    <t>　総　事　業　費（a）</t>
    <rPh sb="1" eb="2">
      <t>フサ</t>
    </rPh>
    <rPh sb="3" eb="4">
      <t>コト</t>
    </rPh>
    <rPh sb="5" eb="6">
      <t>ギョウ</t>
    </rPh>
    <rPh sb="7" eb="8">
      <t>ヒ</t>
    </rPh>
    <phoneticPr fontId="5"/>
  </si>
  <si>
    <t>　一般管理費(ｂ)</t>
    <rPh sb="1" eb="2">
      <t>イチ</t>
    </rPh>
    <rPh sb="2" eb="3">
      <t>パン</t>
    </rPh>
    <rPh sb="3" eb="4">
      <t>カン</t>
    </rPh>
    <rPh sb="4" eb="5">
      <t>リ</t>
    </rPh>
    <rPh sb="5" eb="6">
      <t>ヒ</t>
    </rPh>
    <phoneticPr fontId="5"/>
  </si>
  <si>
    <t xml:space="preserve">  支出額合計（ａ＋ｂ）</t>
    <rPh sb="2" eb="5">
      <t>シシュツガク</t>
    </rPh>
    <rPh sb="5" eb="7">
      <t>ゴウケイ</t>
    </rPh>
    <phoneticPr fontId="5"/>
  </si>
  <si>
    <t xml:space="preserve">  差引合計（ａ＋ｂ－ｃ）</t>
    <rPh sb="2" eb="4">
      <t>サシヒ</t>
    </rPh>
    <rPh sb="4" eb="6">
      <t>ゴウケイ</t>
    </rPh>
    <phoneticPr fontId="5"/>
  </si>
  <si>
    <t>３年間の委託業務経費のうち、令和７年度（１年目）に掛かる経費の予定額を記入してください。</t>
    <rPh sb="1" eb="3">
      <t>ネンカン</t>
    </rPh>
    <rPh sb="4" eb="10">
      <t>イタクギョウムケイヒ</t>
    </rPh>
    <rPh sb="14" eb="16">
      <t>レイワ</t>
    </rPh>
    <rPh sb="17" eb="19">
      <t>ネンド</t>
    </rPh>
    <rPh sb="21" eb="23">
      <t>ネンメ</t>
    </rPh>
    <rPh sb="25" eb="26">
      <t>カ</t>
    </rPh>
    <rPh sb="28" eb="30">
      <t>ケイヒ</t>
    </rPh>
    <rPh sb="31" eb="33">
      <t>ヨテイ</t>
    </rPh>
    <rPh sb="33" eb="34">
      <t>ガク</t>
    </rPh>
    <rPh sb="35" eb="37">
      <t>キニュウ</t>
    </rPh>
    <phoneticPr fontId="5"/>
  </si>
  <si>
    <t>単価</t>
    <phoneticPr fontId="5"/>
  </si>
  <si>
    <t>課税対象外経費（</t>
    <rPh sb="0" eb="2">
      <t>カゼイ</t>
    </rPh>
    <rPh sb="2" eb="4">
      <t>タイショウ</t>
    </rPh>
    <rPh sb="4" eb="5">
      <t>ガイ</t>
    </rPh>
    <rPh sb="5" eb="7">
      <t>ケイヒ</t>
    </rPh>
    <phoneticPr fontId="5"/>
  </si>
  <si>
    <t>10/100</t>
  </si>
  <si>
    <t>）</t>
    <phoneticPr fontId="5"/>
  </si>
  <si>
    <t>軽減税率対象経費（</t>
    <rPh sb="0" eb="2">
      <t>ケイゲン</t>
    </rPh>
    <rPh sb="2" eb="4">
      <t>ゼイリツ</t>
    </rPh>
    <rPh sb="4" eb="6">
      <t>タイショウ</t>
    </rPh>
    <rPh sb="6" eb="8">
      <t>ケイヒ</t>
    </rPh>
    <phoneticPr fontId="5"/>
  </si>
  <si>
    <t>2/108</t>
  </si>
  <si>
    <t>インボイス影響額分（</t>
    <rPh sb="5" eb="8">
      <t>エイキョウガク</t>
    </rPh>
    <rPh sb="8" eb="9">
      <t>ブン</t>
    </rPh>
    <phoneticPr fontId="5"/>
  </si>
  <si>
    <t>総事業費－再委託費（</t>
    <rPh sb="0" eb="4">
      <t>ソウジギョウヒ</t>
    </rPh>
    <rPh sb="5" eb="8">
      <t>サイイタク</t>
    </rPh>
    <rPh sb="8" eb="9">
      <t>ヒ</t>
    </rPh>
    <phoneticPr fontId="5"/>
  </si>
  <si>
    <t xml:space="preserve">  収入額（ｃ）</t>
    <rPh sb="2" eb="3">
      <t>オサム</t>
    </rPh>
    <rPh sb="3" eb="4">
      <t>イリ</t>
    </rPh>
    <rPh sb="4" eb="5">
      <t>ガク</t>
    </rPh>
    <phoneticPr fontId="5"/>
  </si>
  <si>
    <t>　２－２．再委託費内訳</t>
    <rPh sb="5" eb="8">
      <t>サイイタク</t>
    </rPh>
    <rPh sb="8" eb="9">
      <t>ヒ</t>
    </rPh>
    <rPh sb="9" eb="11">
      <t>ウチワケ</t>
    </rPh>
    <phoneticPr fontId="5"/>
  </si>
  <si>
    <t>再委託がある場合は、上記の「２．経費予定額」と同様に費目・種別ごとの経費を記入してください。</t>
    <rPh sb="0" eb="3">
      <t>サイイタク</t>
    </rPh>
    <rPh sb="6" eb="8">
      <t>バアイ</t>
    </rPh>
    <rPh sb="10" eb="12">
      <t>ジョウキ</t>
    </rPh>
    <rPh sb="16" eb="18">
      <t>ケイヒ</t>
    </rPh>
    <rPh sb="18" eb="20">
      <t>ヨテイ</t>
    </rPh>
    <rPh sb="20" eb="21">
      <t>ガク</t>
    </rPh>
    <rPh sb="23" eb="25">
      <t>ドウヨウ</t>
    </rPh>
    <rPh sb="26" eb="28">
      <t>ヒモク</t>
    </rPh>
    <rPh sb="29" eb="31">
      <t>シュベツ</t>
    </rPh>
    <rPh sb="34" eb="36">
      <t>ケイヒ</t>
    </rPh>
    <rPh sb="37" eb="39">
      <t>キニュウ</t>
    </rPh>
    <phoneticPr fontId="5"/>
  </si>
  <si>
    <t>再委託先：</t>
    <rPh sb="0" eb="4">
      <t>サイイタクサキ</t>
    </rPh>
    <phoneticPr fontId="5"/>
  </si>
  <si>
    <t>　単位：円</t>
    <rPh sb="1" eb="3">
      <t>タンイ</t>
    </rPh>
    <rPh sb="4" eb="5">
      <t>エン</t>
    </rPh>
    <phoneticPr fontId="5"/>
  </si>
  <si>
    <t>金額</t>
    <rPh sb="0" eb="2">
      <t>キンガク</t>
    </rPh>
    <phoneticPr fontId="5"/>
  </si>
  <si>
    <t>10/100</t>
    <phoneticPr fontId="1"/>
  </si>
  <si>
    <t>2/108</t>
    <phoneticPr fontId="1"/>
  </si>
  <si>
    <t>　再々委託費</t>
    <rPh sb="1" eb="2">
      <t>サイ</t>
    </rPh>
    <rPh sb="3" eb="4">
      <t>イ</t>
    </rPh>
    <rPh sb="4" eb="5">
      <t>コトヅケ</t>
    </rPh>
    <rPh sb="5" eb="6">
      <t>ヒ</t>
    </rPh>
    <phoneticPr fontId="5"/>
  </si>
  <si>
    <t>３年間の委託業務経費のうち、令和８年度（２年目）に掛かる経費の予定額を記入してください。</t>
    <rPh sb="1" eb="3">
      <t>ネンカン</t>
    </rPh>
    <rPh sb="4" eb="10">
      <t>イタクギョウムケイヒ</t>
    </rPh>
    <rPh sb="21" eb="23">
      <t>ネンメ</t>
    </rPh>
    <rPh sb="25" eb="26">
      <t>カ</t>
    </rPh>
    <rPh sb="28" eb="30">
      <t>ケイヒ</t>
    </rPh>
    <rPh sb="31" eb="33">
      <t>ヨテイ</t>
    </rPh>
    <rPh sb="33" eb="34">
      <t>ガク</t>
    </rPh>
    <rPh sb="35" eb="37">
      <t>キニュウ</t>
    </rPh>
    <phoneticPr fontId="5"/>
  </si>
  <si>
    <t>　３ー２．再委託費内訳</t>
    <rPh sb="5" eb="8">
      <t>サイイタク</t>
    </rPh>
    <rPh sb="8" eb="9">
      <t>ヒ</t>
    </rPh>
    <rPh sb="9" eb="11">
      <t>ウチワケ</t>
    </rPh>
    <phoneticPr fontId="5"/>
  </si>
  <si>
    <t>再委託がある場合は、上記の「３．経費予定額」と同様に費目・種別ごとの経費を記入してください。</t>
    <rPh sb="0" eb="3">
      <t>サイイタク</t>
    </rPh>
    <rPh sb="6" eb="8">
      <t>バアイ</t>
    </rPh>
    <rPh sb="10" eb="12">
      <t>ジョウキ</t>
    </rPh>
    <rPh sb="16" eb="21">
      <t>ケイヒヨテイガク</t>
    </rPh>
    <rPh sb="23" eb="25">
      <t>ドウヨウ</t>
    </rPh>
    <rPh sb="26" eb="28">
      <t>ヒモク</t>
    </rPh>
    <rPh sb="29" eb="31">
      <t>シュベツ</t>
    </rPh>
    <rPh sb="34" eb="36">
      <t>ケイヒ</t>
    </rPh>
    <rPh sb="37" eb="39">
      <t>キニュウ</t>
    </rPh>
    <phoneticPr fontId="5"/>
  </si>
  <si>
    <t>３年間の委託業務経費のうち、令和９年度（３年目）に掛かる経費の予定額を記入してください。</t>
    <rPh sb="1" eb="3">
      <t>ネンカン</t>
    </rPh>
    <rPh sb="4" eb="10">
      <t>イタクギョウムケイヒ</t>
    </rPh>
    <rPh sb="21" eb="23">
      <t>ネンメ</t>
    </rPh>
    <rPh sb="25" eb="26">
      <t>カ</t>
    </rPh>
    <rPh sb="28" eb="30">
      <t>ケイヒ</t>
    </rPh>
    <rPh sb="31" eb="33">
      <t>ヨテイ</t>
    </rPh>
    <rPh sb="33" eb="34">
      <t>ガク</t>
    </rPh>
    <rPh sb="35" eb="37">
      <t>キニュウ</t>
    </rPh>
    <phoneticPr fontId="5"/>
  </si>
  <si>
    <t>　４ー２．再委託費内訳</t>
    <rPh sb="5" eb="8">
      <t>サイイタク</t>
    </rPh>
    <rPh sb="8" eb="9">
      <t>ヒ</t>
    </rPh>
    <rPh sb="9" eb="11">
      <t>ウチワケ</t>
    </rPh>
    <phoneticPr fontId="5"/>
  </si>
  <si>
    <t>再委託がある場合は、上記の「４．経費予定額」と同様に費目・種別ごとの経費を記入してください。</t>
    <rPh sb="0" eb="3">
      <t>サイイタク</t>
    </rPh>
    <rPh sb="6" eb="8">
      <t>バアイ</t>
    </rPh>
    <rPh sb="10" eb="12">
      <t>ジョウキ</t>
    </rPh>
    <rPh sb="16" eb="21">
      <t>ケイヒヨテイガク</t>
    </rPh>
    <rPh sb="23" eb="25">
      <t>ドウヨウ</t>
    </rPh>
    <rPh sb="26" eb="28">
      <t>ヒモク</t>
    </rPh>
    <rPh sb="29" eb="31">
      <t>シュベツ</t>
    </rPh>
    <rPh sb="34" eb="36">
      <t>ケイヒ</t>
    </rPh>
    <rPh sb="37" eb="39">
      <t>キニュウ</t>
    </rPh>
    <phoneticPr fontId="5"/>
  </si>
  <si>
    <t>５．再委託に関する事項</t>
    <rPh sb="2" eb="5">
      <t>サイイタク</t>
    </rPh>
    <rPh sb="6" eb="7">
      <t>カン</t>
    </rPh>
    <rPh sb="9" eb="11">
      <t>ジコウ</t>
    </rPh>
    <phoneticPr fontId="5"/>
  </si>
  <si>
    <t>電話</t>
    <rPh sb="0" eb="2">
      <t>デンワ</t>
    </rPh>
    <phoneticPr fontId="1"/>
  </si>
  <si>
    <t>メールアドレス</t>
    <phoneticPr fontId="16"/>
  </si>
  <si>
    <t>○定款等を適切に定めている。</t>
    <rPh sb="1" eb="3">
      <t>テイカン</t>
    </rPh>
    <rPh sb="3" eb="4">
      <t>トウ</t>
    </rPh>
    <rPh sb="5" eb="7">
      <t>テキセツ</t>
    </rPh>
    <rPh sb="8" eb="9">
      <t>サダ</t>
    </rPh>
    <phoneticPr fontId="16"/>
  </si>
  <si>
    <t>○理事会等の構成についてジェンダーバランスに配慮している。</t>
    <rPh sb="1" eb="4">
      <t>リジカイ</t>
    </rPh>
    <rPh sb="4" eb="5">
      <t>トウ</t>
    </rPh>
    <rPh sb="6" eb="8">
      <t>コウセイ</t>
    </rPh>
    <rPh sb="22" eb="24">
      <t>ハイリョ</t>
    </rPh>
    <phoneticPr fontId="1"/>
  </si>
  <si>
    <t>○業者選定等に関する規程等を整備している。</t>
    <rPh sb="1" eb="5">
      <t>カイケイキテイ</t>
    </rPh>
    <rPh sb="5" eb="6">
      <t>トウ</t>
    </rPh>
    <rPh sb="7" eb="9">
      <t>セイビ</t>
    </rPh>
    <phoneticPr fontId="1"/>
  </si>
  <si>
    <t>○利益相反取引を行っていない（適切な承認手続きを経たものを除く）。</t>
    <rPh sb="1" eb="5">
      <t>リエキソウハン</t>
    </rPh>
    <rPh sb="5" eb="7">
      <t>トリヒキ</t>
    </rPh>
    <rPh sb="8" eb="9">
      <t>オコナ</t>
    </rPh>
    <rPh sb="15" eb="17">
      <t>テキセツ</t>
    </rPh>
    <rPh sb="18" eb="20">
      <t>ショウニン</t>
    </rPh>
    <rPh sb="20" eb="22">
      <t>テツヅ</t>
    </rPh>
    <rPh sb="24" eb="25">
      <t>ヘ</t>
    </rPh>
    <rPh sb="29" eb="30">
      <t>ノゾ</t>
    </rPh>
    <phoneticPr fontId="1"/>
  </si>
  <si>
    <t>○監事・監査役等による会計監査又はこれに準じた内部監査を実施している。</t>
    <rPh sb="15" eb="16">
      <t>マタ</t>
    </rPh>
    <phoneticPr fontId="1"/>
  </si>
  <si>
    <t>○就業規則を明文化している。</t>
    <rPh sb="1" eb="3">
      <t>シュウギョウ</t>
    </rPh>
    <rPh sb="3" eb="5">
      <t>キソク</t>
    </rPh>
    <rPh sb="6" eb="9">
      <t>メイブンカ</t>
    </rPh>
    <phoneticPr fontId="16"/>
  </si>
  <si>
    <t>○労働基準法に則り、雇用者の労働時間・休憩・休日等を適切に管理している。</t>
    <rPh sb="1" eb="6">
      <t>ロウドウキジュンホウ</t>
    </rPh>
    <rPh sb="7" eb="8">
      <t>ノット</t>
    </rPh>
    <rPh sb="10" eb="13">
      <t>コヨウシャ</t>
    </rPh>
    <rPh sb="14" eb="18">
      <t>ロウドウジカン</t>
    </rPh>
    <rPh sb="19" eb="21">
      <t>キュウケイ</t>
    </rPh>
    <rPh sb="22" eb="24">
      <t>キュウジツ</t>
    </rPh>
    <rPh sb="24" eb="25">
      <t>ナド</t>
    </rPh>
    <rPh sb="26" eb="28">
      <t>テキセツ</t>
    </rPh>
    <rPh sb="29" eb="31">
      <t>カンリ</t>
    </rPh>
    <phoneticPr fontId="1"/>
  </si>
  <si>
    <t>○雇用契約書の取り交わし等、雇用者に対して書面により労働条件を明示している。</t>
    <rPh sb="1" eb="6">
      <t>コヨウケイヤクショ</t>
    </rPh>
    <rPh sb="7" eb="8">
      <t>ト</t>
    </rPh>
    <rPh sb="9" eb="10">
      <t>カ</t>
    </rPh>
    <rPh sb="12" eb="13">
      <t>トウ</t>
    </rPh>
    <rPh sb="14" eb="17">
      <t>コヨウシャ</t>
    </rPh>
    <rPh sb="18" eb="19">
      <t>タイ</t>
    </rPh>
    <rPh sb="21" eb="23">
      <t>ショメン</t>
    </rPh>
    <rPh sb="26" eb="30">
      <t>ロウドウジョウケン</t>
    </rPh>
    <rPh sb="31" eb="33">
      <t>メイジ</t>
    </rPh>
    <phoneticPr fontId="1"/>
  </si>
  <si>
    <t>○雇用者に対し、規則等で作品制作料・出演料等の単価を定めている。</t>
    <rPh sb="1" eb="4">
      <t>コヨウシャ</t>
    </rPh>
    <rPh sb="5" eb="6">
      <t>タイ</t>
    </rPh>
    <rPh sb="12" eb="17">
      <t>サクヒンセイサクリョウ</t>
    </rPh>
    <rPh sb="18" eb="21">
      <t>シュツエンリョウ</t>
    </rPh>
    <rPh sb="21" eb="22">
      <t>トウ</t>
    </rPh>
    <rPh sb="23" eb="25">
      <t>タンカ</t>
    </rPh>
    <rPh sb="26" eb="27">
      <t>サダ</t>
    </rPh>
    <phoneticPr fontId="1"/>
  </si>
  <si>
    <t>○外部と取引を行う際に書面での契約を事前に行っている。</t>
    <rPh sb="1" eb="3">
      <t>ガイブ</t>
    </rPh>
    <rPh sb="4" eb="6">
      <t>トリヒキ</t>
    </rPh>
    <rPh sb="7" eb="8">
      <t>オコナ</t>
    </rPh>
    <rPh sb="9" eb="10">
      <t>サイ</t>
    </rPh>
    <rPh sb="11" eb="13">
      <t>ショメン</t>
    </rPh>
    <rPh sb="15" eb="17">
      <t>ケイヤク</t>
    </rPh>
    <rPh sb="18" eb="20">
      <t>ジゼン</t>
    </rPh>
    <rPh sb="21" eb="22">
      <t>オコナ</t>
    </rPh>
    <phoneticPr fontId="1"/>
  </si>
  <si>
    <t>○外部のクリエイター・アーティスト等に対し、規則等で作品制作料・出演料等の単価を定めている。</t>
    <rPh sb="1" eb="3">
      <t>ガイブ</t>
    </rPh>
    <rPh sb="17" eb="18">
      <t>ナド</t>
    </rPh>
    <rPh sb="19" eb="20">
      <t>タイ</t>
    </rPh>
    <rPh sb="22" eb="24">
      <t>キソク</t>
    </rPh>
    <rPh sb="24" eb="25">
      <t>トウ</t>
    </rPh>
    <rPh sb="26" eb="30">
      <t>サクヒンセイサク</t>
    </rPh>
    <rPh sb="30" eb="31">
      <t>リョウ</t>
    </rPh>
    <rPh sb="32" eb="34">
      <t>シュツエン</t>
    </rPh>
    <rPh sb="34" eb="35">
      <t>リョウ</t>
    </rPh>
    <rPh sb="35" eb="36">
      <t>トウ</t>
    </rPh>
    <rPh sb="37" eb="39">
      <t>タンカ</t>
    </rPh>
    <rPh sb="40" eb="41">
      <t>サダ</t>
    </rPh>
    <phoneticPr fontId="1"/>
  </si>
  <si>
    <t>○安全管理体制を整えている。</t>
    <rPh sb="1" eb="3">
      <t>アンゼン</t>
    </rPh>
    <rPh sb="3" eb="5">
      <t>カンリ</t>
    </rPh>
    <rPh sb="5" eb="7">
      <t>タイセイ</t>
    </rPh>
    <rPh sb="8" eb="9">
      <t>トトノ</t>
    </rPh>
    <phoneticPr fontId="16"/>
  </si>
  <si>
    <t>○ハラスメント対策を行っている。</t>
    <rPh sb="7" eb="9">
      <t>タイサク</t>
    </rPh>
    <rPh sb="10" eb="11">
      <t>オコナ</t>
    </rPh>
    <phoneticPr fontId="16"/>
  </si>
  <si>
    <t>○ハラスメントに対する人的体制を整えている。</t>
    <rPh sb="8" eb="9">
      <t>タイ</t>
    </rPh>
    <rPh sb="11" eb="15">
      <t>ジンテキタイセイ</t>
    </rPh>
    <rPh sb="16" eb="17">
      <t>トトノ</t>
    </rPh>
    <phoneticPr fontId="16"/>
  </si>
  <si>
    <t>３．対 象 区 分</t>
    <rPh sb="2" eb="3">
      <t>タイ</t>
    </rPh>
    <rPh sb="4" eb="5">
      <t>ゾウ</t>
    </rPh>
    <rPh sb="6" eb="7">
      <t>ク</t>
    </rPh>
    <rPh sb="8" eb="9">
      <t>ブン</t>
    </rPh>
    <phoneticPr fontId="1"/>
  </si>
  <si>
    <t>※「独立行政法人日本芸術文化振興会助成・基金事務局関係委託業務実施要領」を確認の上で選択してください。</t>
    <rPh sb="17" eb="19">
      <t>ジョセイ</t>
    </rPh>
    <rPh sb="22" eb="25">
      <t>ジムキョク</t>
    </rPh>
    <phoneticPr fontId="1"/>
  </si>
  <si>
    <r>
      <rPr>
        <b/>
        <sz val="12"/>
        <rFont val="ＭＳ ゴシック"/>
        <family val="3"/>
        <charset val="128"/>
      </rPr>
      <t>１年目</t>
    </r>
    <r>
      <rPr>
        <sz val="12"/>
        <rFont val="ＭＳ ゴシック"/>
        <family val="3"/>
        <charset val="128"/>
      </rPr>
      <t>　令和7年度（2025年度）</t>
    </r>
    <rPh sb="1" eb="3">
      <t>ネンメ</t>
    </rPh>
    <rPh sb="4" eb="6">
      <t>レイワ</t>
    </rPh>
    <rPh sb="7" eb="9">
      <t>ネンド</t>
    </rPh>
    <rPh sb="14" eb="16">
      <t>ネンド</t>
    </rPh>
    <phoneticPr fontId="5"/>
  </si>
  <si>
    <r>
      <rPr>
        <b/>
        <sz val="12"/>
        <rFont val="ＭＳ ゴシック"/>
        <family val="3"/>
        <charset val="128"/>
      </rPr>
      <t>２年目　</t>
    </r>
    <r>
      <rPr>
        <sz val="12"/>
        <rFont val="ＭＳ ゴシック"/>
        <family val="3"/>
        <charset val="128"/>
      </rPr>
      <t>令和8年度（2026年度）</t>
    </r>
    <rPh sb="4" eb="6">
      <t>レイワ</t>
    </rPh>
    <rPh sb="7" eb="9">
      <t>ネンド</t>
    </rPh>
    <rPh sb="14" eb="16">
      <t>ネンド</t>
    </rPh>
    <phoneticPr fontId="5"/>
  </si>
  <si>
    <r>
      <rPr>
        <b/>
        <sz val="12"/>
        <rFont val="ＭＳ ゴシック"/>
        <family val="3"/>
        <charset val="128"/>
      </rPr>
      <t>３年目</t>
    </r>
    <r>
      <rPr>
        <sz val="12"/>
        <rFont val="ＭＳ ゴシック"/>
        <family val="3"/>
        <charset val="128"/>
      </rPr>
      <t>　令和9年度（2027年度）</t>
    </r>
    <rPh sb="4" eb="6">
      <t>レイワ</t>
    </rPh>
    <rPh sb="7" eb="9">
      <t>ネンド</t>
    </rPh>
    <rPh sb="14" eb="16">
      <t>ネンド</t>
    </rPh>
    <phoneticPr fontId="5"/>
  </si>
  <si>
    <t>〇応募／企画提案分野の現状・課題・ニーズ</t>
    <rPh sb="1" eb="3">
      <t>オウボ</t>
    </rPh>
    <rPh sb="4" eb="6">
      <t>キカク</t>
    </rPh>
    <rPh sb="6" eb="8">
      <t>テイアン</t>
    </rPh>
    <rPh sb="8" eb="10">
      <t>ブンヤ</t>
    </rPh>
    <rPh sb="11" eb="13">
      <t>ゲンジョウ</t>
    </rPh>
    <rPh sb="14" eb="16">
      <t>カダイ</t>
    </rPh>
    <phoneticPr fontId="1"/>
  </si>
  <si>
    <t>課税外</t>
    <phoneticPr fontId="5"/>
  </si>
  <si>
    <t>軽減</t>
    <rPh sb="0" eb="2">
      <t>ケイゲン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</si>
</sst>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Red]\(0\)"/>
    <numFmt numFmtId="177" formatCode="yyyy/mm"/>
    <numFmt numFmtId="178" formatCode="#,##0;&quot;▲ &quot;#,##0"/>
    <numFmt numFmtId="179" formatCode="0.0%"/>
    <numFmt numFmtId="180" formatCode="#,##0_ ;[Red]\-#,##0\ "/>
  </numFmts>
  <fonts count="54">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1"/>
      <color indexed="8"/>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0"/>
      <color theme="1"/>
      <name val="ＭＳ Ｐゴシック"/>
      <family val="3"/>
      <charset val="128"/>
    </font>
    <font>
      <sz val="12"/>
      <name val="ＭＳ Ｐゴシック"/>
      <family val="3"/>
      <charset val="128"/>
    </font>
    <font>
      <sz val="11"/>
      <color theme="1"/>
      <name val="ＭＳ Ｐゴシック"/>
      <family val="3"/>
      <charset val="128"/>
    </font>
    <font>
      <sz val="11"/>
      <color theme="1"/>
      <name val="游ゴシック"/>
      <family val="3"/>
      <charset val="128"/>
      <scheme val="minor"/>
    </font>
    <font>
      <sz val="11"/>
      <color theme="1"/>
      <name val="游ゴシック"/>
      <family val="2"/>
      <scheme val="minor"/>
    </font>
    <font>
      <b/>
      <sz val="11"/>
      <name val="ＭＳ Ｐゴシック"/>
      <family val="3"/>
      <charset val="128"/>
    </font>
    <font>
      <sz val="6"/>
      <name val="游ゴシック"/>
      <family val="3"/>
      <charset val="128"/>
    </font>
    <font>
      <b/>
      <sz val="9"/>
      <color indexed="81"/>
      <name val="MS P ゴシック"/>
      <family val="3"/>
      <charset val="128"/>
    </font>
    <font>
      <sz val="14"/>
      <color theme="1"/>
      <name val="ＭＳ Ｐゴシック"/>
      <family val="3"/>
      <charset val="128"/>
    </font>
    <font>
      <sz val="6"/>
      <name val="游ゴシック"/>
      <family val="3"/>
      <charset val="128"/>
      <scheme val="minor"/>
    </font>
    <font>
      <b/>
      <sz val="14"/>
      <name val="ＭＳ Ｐゴシック"/>
      <family val="3"/>
      <charset val="128"/>
    </font>
    <font>
      <u/>
      <sz val="12"/>
      <name val="ＭＳ Ｐゴシック"/>
      <family val="3"/>
      <charset val="128"/>
    </font>
    <font>
      <u/>
      <sz val="12"/>
      <color rgb="FFFF0000"/>
      <name val="ＭＳ Ｐゴシック"/>
      <family val="3"/>
      <charset val="128"/>
    </font>
    <font>
      <sz val="12"/>
      <name val="ＭＳ ゴシック"/>
      <family val="3"/>
      <charset val="128"/>
    </font>
    <font>
      <sz val="12"/>
      <color theme="1"/>
      <name val="ＭＳ ゴシック"/>
      <family val="3"/>
      <charset val="128"/>
    </font>
    <font>
      <sz val="12"/>
      <color theme="1"/>
      <name val="游ゴシック"/>
      <family val="2"/>
      <charset val="128"/>
      <scheme val="minor"/>
    </font>
    <font>
      <b/>
      <sz val="12"/>
      <name val="ＭＳ Ｐゴシック"/>
      <family val="3"/>
      <charset val="128"/>
    </font>
    <font>
      <sz val="12"/>
      <color theme="0"/>
      <name val="ＭＳ Ｐゴシック"/>
      <family val="3"/>
      <charset val="128"/>
    </font>
    <font>
      <sz val="12"/>
      <name val="ＭＳ Ｐゴシック"/>
      <family val="3"/>
    </font>
    <font>
      <sz val="12"/>
      <color rgb="FF0000FF"/>
      <name val="ＭＳ Ｐゴシック"/>
      <family val="3"/>
    </font>
    <font>
      <sz val="12"/>
      <color rgb="FF0000FF"/>
      <name val="ＭＳ Ｐゴシック"/>
      <family val="3"/>
      <charset val="128"/>
    </font>
    <font>
      <sz val="12"/>
      <name val="游ゴシック"/>
      <family val="2"/>
      <charset val="128"/>
      <scheme val="minor"/>
    </font>
    <font>
      <sz val="12"/>
      <color rgb="FF0000FF"/>
      <name val="游ゴシック"/>
      <family val="2"/>
      <charset val="128"/>
      <scheme val="minor"/>
    </font>
    <font>
      <sz val="12"/>
      <color theme="1"/>
      <name val="ＭＳ Ｐゴシック"/>
      <family val="3"/>
      <charset val="128"/>
    </font>
    <font>
      <b/>
      <sz val="12"/>
      <name val="ＭＳ ゴシック"/>
      <family val="3"/>
      <charset val="128"/>
    </font>
    <font>
      <sz val="12"/>
      <color rgb="FF0000FF"/>
      <name val="ＭＳ ゴシック"/>
      <family val="3"/>
      <charset val="128"/>
    </font>
    <font>
      <sz val="12"/>
      <color rgb="FFFF0000"/>
      <name val="ＭＳ Ｐゴシック"/>
      <family val="3"/>
      <charset val="128"/>
    </font>
    <font>
      <b/>
      <sz val="12"/>
      <color theme="0"/>
      <name val="ＭＳ Ｐゴシック"/>
      <family val="3"/>
      <charset val="128"/>
    </font>
    <font>
      <b/>
      <u/>
      <sz val="12"/>
      <name val="ＭＳ Ｐゴシック"/>
      <family val="3"/>
      <charset val="128"/>
    </font>
    <font>
      <sz val="12"/>
      <color rgb="FF7030A0"/>
      <name val="ＭＳ Ｐゴシック"/>
      <family val="3"/>
      <charset val="128"/>
    </font>
    <font>
      <b/>
      <sz val="12"/>
      <color rgb="FF7030A0"/>
      <name val="ＭＳ Ｐゴシック"/>
      <family val="3"/>
      <charset val="128"/>
    </font>
    <font>
      <sz val="11"/>
      <color rgb="FF7030A0"/>
      <name val="游ゴシック"/>
      <family val="2"/>
      <charset val="128"/>
      <scheme val="minor"/>
    </font>
    <font>
      <sz val="12"/>
      <color rgb="FF7030A0"/>
      <name val="ＭＳ ゴシック"/>
      <family val="3"/>
      <charset val="128"/>
    </font>
    <font>
      <b/>
      <sz val="12"/>
      <color theme="1"/>
      <name val="ＭＳ Ｐゴシック"/>
      <family val="3"/>
      <charset val="128"/>
    </font>
    <font>
      <b/>
      <sz val="14"/>
      <color theme="1"/>
      <name val="ＭＳ Ｐゴシック"/>
      <family val="3"/>
      <charset val="128"/>
    </font>
    <font>
      <b/>
      <sz val="16"/>
      <color theme="1"/>
      <name val="ＭＳ Ｐゴシック"/>
      <family val="3"/>
      <charset val="128"/>
    </font>
    <font>
      <b/>
      <sz val="11"/>
      <color theme="1"/>
      <name val="ＭＳ Ｐゴシック"/>
      <family val="3"/>
      <charset val="128"/>
    </font>
    <font>
      <b/>
      <sz val="10"/>
      <color theme="1"/>
      <name val="ＭＳ Ｐゴシック"/>
      <family val="3"/>
      <charset val="128"/>
    </font>
    <font>
      <sz val="10"/>
      <name val="游ゴシック"/>
      <family val="2"/>
      <charset val="128"/>
      <scheme val="minor"/>
    </font>
    <font>
      <b/>
      <sz val="10"/>
      <name val="ＭＳ Ｐゴシック"/>
      <family val="3"/>
      <charset val="128"/>
    </font>
    <font>
      <b/>
      <u/>
      <sz val="10"/>
      <name val="ＭＳ Ｐゴシック"/>
      <family val="3"/>
      <charset val="128"/>
    </font>
    <font>
      <sz val="10"/>
      <color theme="1"/>
      <name val="游ゴシック"/>
      <family val="2"/>
      <charset val="128"/>
      <scheme val="minor"/>
    </font>
    <font>
      <b/>
      <sz val="9"/>
      <name val="ＭＳ Ｐゴシック"/>
      <family val="3"/>
      <charset val="128"/>
    </font>
    <font>
      <sz val="8"/>
      <name val="ＭＳ Ｐゴシック"/>
      <family val="3"/>
      <charset val="128"/>
    </font>
    <font>
      <sz val="8"/>
      <color theme="1"/>
      <name val="ＭＳ Ｐゴシック"/>
      <family val="3"/>
      <charset val="128"/>
    </font>
    <font>
      <sz val="11"/>
      <name val="游ゴシック"/>
      <family val="2"/>
      <charset val="128"/>
      <scheme val="minor"/>
    </font>
    <font>
      <sz val="11"/>
      <color theme="1"/>
      <name val="ＭＳ ゴシック"/>
      <family val="3"/>
      <charset val="128"/>
    </font>
  </fonts>
  <fills count="10">
    <fill>
      <patternFill patternType="none"/>
    </fill>
    <fill>
      <patternFill patternType="gray125"/>
    </fill>
    <fill>
      <patternFill patternType="solid">
        <fgColor theme="0" tint="-0.14999847407452621"/>
        <bgColor indexed="64"/>
      </patternFill>
    </fill>
    <fill>
      <patternFill patternType="solid">
        <fgColor theme="1"/>
        <bgColor indexed="64"/>
      </patternFill>
    </fill>
    <fill>
      <patternFill patternType="solid">
        <fgColor rgb="FFCCFFFF"/>
        <bgColor indexed="64"/>
      </patternFill>
    </fill>
    <fill>
      <patternFill patternType="solid">
        <fgColor theme="2" tint="-9.9978637043366805E-2"/>
        <bgColor indexed="64"/>
      </patternFill>
    </fill>
    <fill>
      <patternFill patternType="solid">
        <fgColor theme="0"/>
        <bgColor indexed="64"/>
      </patternFill>
    </fill>
    <fill>
      <patternFill patternType="solid">
        <fgColor theme="2"/>
        <bgColor indexed="64"/>
      </patternFill>
    </fill>
    <fill>
      <patternFill patternType="solid">
        <fgColor indexed="41"/>
        <bgColor indexed="64"/>
      </patternFill>
    </fill>
    <fill>
      <patternFill patternType="solid">
        <fgColor indexed="27"/>
        <bgColor indexed="64"/>
      </patternFill>
    </fill>
  </fills>
  <borders count="23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bottom style="medium">
        <color indexed="64"/>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top/>
      <bottom style="medium">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top style="hair">
        <color indexed="64"/>
      </top>
      <bottom/>
      <diagonal/>
    </border>
    <border>
      <left/>
      <right/>
      <top style="hair">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hair">
        <color indexed="64"/>
      </bottom>
      <diagonal/>
    </border>
    <border>
      <left style="thin">
        <color indexed="64"/>
      </left>
      <right style="thin">
        <color indexed="64"/>
      </right>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top style="hair">
        <color indexed="64"/>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medium">
        <color indexed="64"/>
      </right>
      <top/>
      <bottom/>
      <diagonal/>
    </border>
    <border>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medium">
        <color indexed="64"/>
      </left>
      <right style="hair">
        <color indexed="64"/>
      </right>
      <top/>
      <bottom style="hair">
        <color indexed="64"/>
      </bottom>
      <diagonal/>
    </border>
    <border>
      <left style="hair">
        <color indexed="64"/>
      </left>
      <right/>
      <top style="hair">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diagonal/>
    </border>
    <border>
      <left/>
      <right style="medium">
        <color indexed="64"/>
      </right>
      <top style="medium">
        <color indexed="64"/>
      </top>
      <bottom style="thin">
        <color indexed="64"/>
      </bottom>
      <diagonal/>
    </border>
    <border>
      <left style="hair">
        <color indexed="64"/>
      </left>
      <right/>
      <top style="thin">
        <color indexed="64"/>
      </top>
      <bottom style="hair">
        <color indexed="64"/>
      </bottom>
      <diagonal/>
    </border>
    <border>
      <left style="thin">
        <color indexed="64"/>
      </left>
      <right style="thin">
        <color indexed="64"/>
      </right>
      <top style="medium">
        <color indexed="64"/>
      </top>
      <bottom style="thin">
        <color indexed="64"/>
      </bottom>
      <diagonal/>
    </border>
    <border>
      <left style="medium">
        <color indexed="64"/>
      </left>
      <right style="hair">
        <color indexed="64"/>
      </right>
      <top style="hair">
        <color indexed="64"/>
      </top>
      <bottom style="medium">
        <color indexed="64"/>
      </bottom>
      <diagonal/>
    </border>
    <border>
      <left style="thin">
        <color indexed="64"/>
      </left>
      <right style="thin">
        <color indexed="64"/>
      </right>
      <top style="medium">
        <color indexed="64"/>
      </top>
      <bottom/>
      <diagonal/>
    </border>
    <border>
      <left style="medium">
        <color indexed="64"/>
      </left>
      <right/>
      <top style="thin">
        <color indexed="64"/>
      </top>
      <bottom/>
      <diagonal/>
    </border>
    <border>
      <left style="dotted">
        <color indexed="64"/>
      </left>
      <right style="medium">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style="medium">
        <color indexed="64"/>
      </right>
      <top style="thin">
        <color indexed="64"/>
      </top>
      <bottom style="hair">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right/>
      <top style="thin">
        <color indexed="64"/>
      </top>
      <bottom style="medium">
        <color indexed="64"/>
      </bottom>
      <diagonal/>
    </border>
    <border>
      <left style="thin">
        <color indexed="64"/>
      </left>
      <right/>
      <top style="medium">
        <color indexed="64"/>
      </top>
      <bottom style="hair">
        <color indexed="64"/>
      </bottom>
      <diagonal/>
    </border>
    <border>
      <left style="thin">
        <color indexed="64"/>
      </left>
      <right style="hair">
        <color indexed="64"/>
      </right>
      <top style="thin">
        <color indexed="64"/>
      </top>
      <bottom style="hair">
        <color indexed="64"/>
      </bottom>
      <diagonal/>
    </border>
    <border>
      <left style="medium">
        <color indexed="64"/>
      </left>
      <right style="hair">
        <color indexed="64"/>
      </right>
      <top style="thin">
        <color indexed="64"/>
      </top>
      <bottom style="hair">
        <color indexed="64"/>
      </bottom>
      <diagonal/>
    </border>
    <border>
      <left style="hair">
        <color indexed="64"/>
      </left>
      <right style="medium">
        <color indexed="64"/>
      </right>
      <top style="thin">
        <color indexed="64"/>
      </top>
      <bottom style="thin">
        <color indexed="64"/>
      </bottom>
      <diagonal/>
    </border>
    <border>
      <left style="medium">
        <color indexed="64"/>
      </left>
      <right/>
      <top style="hair">
        <color indexed="64"/>
      </top>
      <bottom/>
      <diagonal/>
    </border>
    <border>
      <left style="hair">
        <color indexed="64"/>
      </left>
      <right/>
      <top/>
      <bottom style="hair">
        <color indexed="64"/>
      </bottom>
      <diagonal/>
    </border>
    <border>
      <left style="hair">
        <color indexed="64"/>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right style="hair">
        <color indexed="64"/>
      </right>
      <top style="thin">
        <color indexed="64"/>
      </top>
      <bottom style="medium">
        <color indexed="64"/>
      </bottom>
      <diagonal/>
    </border>
    <border>
      <left/>
      <right style="thin">
        <color indexed="64"/>
      </right>
      <top style="medium">
        <color indexed="64"/>
      </top>
      <bottom style="hair">
        <color indexed="64"/>
      </bottom>
      <diagonal/>
    </border>
    <border>
      <left style="medium">
        <color indexed="64"/>
      </left>
      <right/>
      <top style="hair">
        <color indexed="64"/>
      </top>
      <bottom style="thin">
        <color indexed="64"/>
      </bottom>
      <diagonal/>
    </border>
    <border>
      <left style="medium">
        <color indexed="64"/>
      </left>
      <right/>
      <top style="thin">
        <color indexed="64"/>
      </top>
      <bottom style="hair">
        <color indexed="64"/>
      </bottom>
      <diagonal/>
    </border>
    <border>
      <left/>
      <right style="dotted">
        <color indexed="64"/>
      </right>
      <top style="thin">
        <color indexed="64"/>
      </top>
      <bottom style="thin">
        <color indexed="64"/>
      </bottom>
      <diagonal/>
    </border>
    <border>
      <left style="thin">
        <color indexed="64"/>
      </left>
      <right style="medium">
        <color indexed="64"/>
      </right>
      <top style="thin">
        <color indexed="64"/>
      </top>
      <bottom/>
      <diagonal/>
    </border>
    <border>
      <left/>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thin">
        <color indexed="64"/>
      </left>
      <right/>
      <top style="hair">
        <color theme="1"/>
      </top>
      <bottom style="thin">
        <color indexed="64"/>
      </bottom>
      <diagonal/>
    </border>
    <border>
      <left/>
      <right/>
      <top style="hair">
        <color theme="1"/>
      </top>
      <bottom style="thin">
        <color indexed="64"/>
      </bottom>
      <diagonal/>
    </border>
    <border>
      <left style="thin">
        <color indexed="64"/>
      </left>
      <right/>
      <top/>
      <bottom style="hair">
        <color theme="1"/>
      </bottom>
      <diagonal/>
    </border>
    <border>
      <left/>
      <right/>
      <top/>
      <bottom style="hair">
        <color theme="1"/>
      </bottom>
      <diagonal/>
    </border>
    <border>
      <left/>
      <right style="thin">
        <color indexed="64"/>
      </right>
      <top style="double">
        <color indexed="64"/>
      </top>
      <bottom style="medium">
        <color indexed="64"/>
      </bottom>
      <diagonal/>
    </border>
    <border>
      <left style="thin">
        <color indexed="64"/>
      </left>
      <right/>
      <top style="hair">
        <color theme="1"/>
      </top>
      <bottom style="medium">
        <color indexed="64"/>
      </bottom>
      <diagonal/>
    </border>
    <border>
      <left/>
      <right/>
      <top style="hair">
        <color theme="1"/>
      </top>
      <bottom style="medium">
        <color indexed="64"/>
      </bottom>
      <diagonal/>
    </border>
    <border>
      <left/>
      <right style="medium">
        <color indexed="64"/>
      </right>
      <top style="hair">
        <color theme="1"/>
      </top>
      <bottom style="medium">
        <color indexed="64"/>
      </bottom>
      <diagonal/>
    </border>
    <border>
      <left style="dotted">
        <color indexed="64"/>
      </left>
      <right/>
      <top style="thin">
        <color indexed="64"/>
      </top>
      <bottom style="thin">
        <color indexed="64"/>
      </bottom>
      <diagonal/>
    </border>
    <border>
      <left style="thin">
        <color indexed="64"/>
      </left>
      <right/>
      <top style="medium">
        <color indexed="64"/>
      </top>
      <bottom style="hair">
        <color theme="1"/>
      </bottom>
      <diagonal/>
    </border>
    <border>
      <left/>
      <right/>
      <top style="medium">
        <color indexed="64"/>
      </top>
      <bottom style="hair">
        <color theme="1"/>
      </bottom>
      <diagonal/>
    </border>
    <border>
      <left/>
      <right style="thin">
        <color indexed="64"/>
      </right>
      <top style="medium">
        <color indexed="64"/>
      </top>
      <bottom style="hair">
        <color theme="1"/>
      </bottom>
      <diagonal/>
    </border>
    <border>
      <left/>
      <right style="medium">
        <color indexed="64"/>
      </right>
      <top style="medium">
        <color indexed="64"/>
      </top>
      <bottom style="hair">
        <color theme="1"/>
      </bottom>
      <diagonal/>
    </border>
    <border>
      <left/>
      <right style="medium">
        <color indexed="64"/>
      </right>
      <top/>
      <bottom style="hair">
        <color theme="1"/>
      </bottom>
      <diagonal/>
    </border>
    <border>
      <left/>
      <right style="medium">
        <color indexed="64"/>
      </right>
      <top style="hair">
        <color theme="1"/>
      </top>
      <bottom style="thin">
        <color indexed="64"/>
      </bottom>
      <diagonal/>
    </border>
    <border>
      <left style="thin">
        <color indexed="64"/>
      </left>
      <right style="medium">
        <color indexed="64"/>
      </right>
      <top/>
      <bottom style="medium">
        <color indexed="64"/>
      </bottom>
      <diagonal/>
    </border>
    <border>
      <left style="medium">
        <color indexed="64"/>
      </left>
      <right style="dotted">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dotted">
        <color indexed="64"/>
      </left>
      <right style="medium">
        <color indexed="64"/>
      </right>
      <top style="thin">
        <color indexed="64"/>
      </top>
      <bottom style="medium">
        <color indexed="64"/>
      </bottom>
      <diagonal/>
    </border>
    <border>
      <left style="dotted">
        <color indexed="64"/>
      </left>
      <right style="dotted">
        <color indexed="64"/>
      </right>
      <top style="medium">
        <color indexed="64"/>
      </top>
      <bottom style="thin">
        <color indexed="64"/>
      </bottom>
      <diagonal/>
    </border>
    <border>
      <left style="dotted">
        <color indexed="64"/>
      </left>
      <right style="medium">
        <color indexed="64"/>
      </right>
      <top style="medium">
        <color indexed="64"/>
      </top>
      <bottom style="thin">
        <color indexed="64"/>
      </bottom>
      <diagonal/>
    </border>
    <border>
      <left style="dotted">
        <color indexed="64"/>
      </left>
      <right style="dotted">
        <color indexed="64"/>
      </right>
      <top style="thin">
        <color indexed="64"/>
      </top>
      <bottom style="thin">
        <color indexed="64"/>
      </bottom>
      <diagonal/>
    </border>
    <border>
      <left style="medium">
        <color indexed="64"/>
      </left>
      <right style="dotted">
        <color indexed="64"/>
      </right>
      <top style="medium">
        <color indexed="64"/>
      </top>
      <bottom style="thin">
        <color indexed="64"/>
      </bottom>
      <diagonal/>
    </border>
    <border>
      <left style="medium">
        <color indexed="64"/>
      </left>
      <right style="dotted">
        <color indexed="64"/>
      </right>
      <top style="thin">
        <color indexed="64"/>
      </top>
      <bottom style="thin">
        <color indexed="64"/>
      </bottom>
      <diagonal/>
    </border>
    <border>
      <left style="medium">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medium">
        <color indexed="64"/>
      </right>
      <top/>
      <bottom style="thin">
        <color indexed="64"/>
      </bottom>
      <diagonal/>
    </border>
    <border>
      <left style="thin">
        <color indexed="64"/>
      </left>
      <right style="medium">
        <color indexed="64"/>
      </right>
      <top/>
      <bottom/>
      <diagonal/>
    </border>
    <border diagonalUp="1">
      <left style="medium">
        <color indexed="64"/>
      </left>
      <right/>
      <top style="medium">
        <color indexed="64"/>
      </top>
      <bottom/>
      <diagonal style="thin">
        <color indexed="64"/>
      </diagonal>
    </border>
    <border diagonalUp="1">
      <left/>
      <right/>
      <top style="medium">
        <color indexed="64"/>
      </top>
      <bottom/>
      <diagonal style="thin">
        <color indexed="64"/>
      </diagonal>
    </border>
    <border diagonalUp="1">
      <left/>
      <right style="dotted">
        <color indexed="64"/>
      </right>
      <top style="medium">
        <color indexed="64"/>
      </top>
      <bottom/>
      <diagonal style="thin">
        <color indexed="64"/>
      </diagonal>
    </border>
    <border diagonalUp="1">
      <left style="medium">
        <color indexed="64"/>
      </left>
      <right/>
      <top/>
      <bottom/>
      <diagonal style="thin">
        <color indexed="64"/>
      </diagonal>
    </border>
    <border diagonalUp="1">
      <left/>
      <right/>
      <top/>
      <bottom/>
      <diagonal style="thin">
        <color indexed="64"/>
      </diagonal>
    </border>
    <border diagonalUp="1">
      <left/>
      <right style="dotted">
        <color indexed="64"/>
      </right>
      <top/>
      <bottom/>
      <diagonal style="thin">
        <color indexed="64"/>
      </diagonal>
    </border>
    <border diagonalUp="1">
      <left style="medium">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dotted">
        <color indexed="64"/>
      </right>
      <top/>
      <bottom style="medium">
        <color indexed="64"/>
      </bottom>
      <diagonal style="thin">
        <color indexed="64"/>
      </diagonal>
    </border>
    <border>
      <left/>
      <right style="thin">
        <color indexed="64"/>
      </right>
      <top/>
      <bottom style="medium">
        <color indexed="64"/>
      </bottom>
      <diagonal/>
    </border>
    <border>
      <left style="thin">
        <color indexed="64"/>
      </left>
      <right/>
      <top style="hair">
        <color indexed="64"/>
      </top>
      <bottom style="medium">
        <color indexed="64"/>
      </bottom>
      <diagonal/>
    </border>
    <border>
      <left/>
      <right style="thin">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medium">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thin">
        <color indexed="64"/>
      </left>
      <right style="medium">
        <color indexed="64"/>
      </right>
      <top/>
      <bottom style="double">
        <color indexed="64"/>
      </bottom>
      <diagonal/>
    </border>
    <border>
      <left style="medium">
        <color indexed="64"/>
      </left>
      <right/>
      <top style="double">
        <color indexed="64"/>
      </top>
      <bottom style="medium">
        <color indexed="64"/>
      </bottom>
      <diagonal/>
    </border>
    <border>
      <left style="hair">
        <color indexed="64"/>
      </left>
      <right style="hair">
        <color indexed="64"/>
      </right>
      <top style="hair">
        <color indexed="64"/>
      </top>
      <bottom style="hair">
        <color indexed="64"/>
      </bottom>
      <diagonal/>
    </border>
    <border>
      <left style="medium">
        <color indexed="64"/>
      </left>
      <right style="thin">
        <color indexed="64"/>
      </right>
      <top style="thin">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style="medium">
        <color indexed="64"/>
      </left>
      <right style="thin">
        <color indexed="64"/>
      </right>
      <top style="hair">
        <color indexed="64"/>
      </top>
      <bottom style="dashed">
        <color indexed="64"/>
      </bottom>
      <diagonal/>
    </border>
    <border>
      <left style="thin">
        <color indexed="64"/>
      </left>
      <right style="medium">
        <color indexed="64"/>
      </right>
      <top style="hair">
        <color indexed="64"/>
      </top>
      <bottom style="dashed">
        <color indexed="64"/>
      </bottom>
      <diagonal/>
    </border>
    <border>
      <left style="medium">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style="thin">
        <color indexed="64"/>
      </left>
      <right/>
      <top style="double">
        <color indexed="64"/>
      </top>
      <bottom style="double">
        <color indexed="64"/>
      </bottom>
      <diagonal/>
    </border>
    <border>
      <left style="medium">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thin">
        <color indexed="64"/>
      </left>
      <right style="thin">
        <color indexed="64"/>
      </right>
      <top/>
      <bottom style="hair">
        <color indexed="64"/>
      </bottom>
      <diagonal/>
    </border>
    <border>
      <left/>
      <right/>
      <top/>
      <bottom style="hair">
        <color indexed="64"/>
      </bottom>
      <diagonal/>
    </border>
    <border>
      <left style="thin">
        <color indexed="64"/>
      </left>
      <right style="medium">
        <color indexed="64"/>
      </right>
      <top/>
      <bottom style="hair">
        <color indexed="64"/>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thin">
        <color indexed="64"/>
      </top>
      <bottom style="double">
        <color indexed="64"/>
      </bottom>
      <diagonal/>
    </border>
    <border>
      <left style="thin">
        <color indexed="64"/>
      </left>
      <right/>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right style="medium">
        <color indexed="64"/>
      </right>
      <top style="thin">
        <color indexed="64"/>
      </top>
      <bottom style="double">
        <color indexed="64"/>
      </bottom>
      <diagonal/>
    </border>
    <border>
      <left/>
      <right style="medium">
        <color indexed="64"/>
      </right>
      <top style="double">
        <color indexed="64"/>
      </top>
      <bottom style="double">
        <color indexed="64"/>
      </bottom>
      <diagonal/>
    </border>
    <border>
      <left style="medium">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top/>
      <bottom style="dashed">
        <color indexed="64"/>
      </bottom>
      <diagonal/>
    </border>
    <border>
      <left style="thin">
        <color indexed="64"/>
      </left>
      <right/>
      <top style="dashed">
        <color indexed="64"/>
      </top>
      <bottom style="dashed">
        <color indexed="64"/>
      </bottom>
      <diagonal/>
    </border>
    <border>
      <left style="thin">
        <color indexed="64"/>
      </left>
      <right/>
      <top style="dashed">
        <color indexed="64"/>
      </top>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bottom style="dashed">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thin">
        <color indexed="64"/>
      </bottom>
      <diagonal/>
    </border>
    <border>
      <left/>
      <right style="thin">
        <color indexed="64"/>
      </right>
      <top style="thin">
        <color indexed="64"/>
      </top>
      <bottom style="dotted">
        <color indexed="64"/>
      </bottom>
      <diagonal/>
    </border>
    <border>
      <left/>
      <right/>
      <top/>
      <bottom style="dashed">
        <color indexed="64"/>
      </bottom>
      <diagonal/>
    </border>
    <border>
      <left/>
      <right style="thin">
        <color indexed="64"/>
      </right>
      <top/>
      <bottom style="dashed">
        <color indexed="64"/>
      </bottom>
      <diagonal/>
    </border>
    <border>
      <left style="medium">
        <color indexed="64"/>
      </left>
      <right style="thin">
        <color indexed="64"/>
      </right>
      <top/>
      <bottom style="dashed">
        <color indexed="64"/>
      </bottom>
      <diagonal/>
    </border>
    <border>
      <left/>
      <right style="thin">
        <color indexed="64"/>
      </right>
      <top style="dotted">
        <color indexed="64"/>
      </top>
      <bottom style="dott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style="thin">
        <color indexed="64"/>
      </right>
      <top style="dotted">
        <color indexed="64"/>
      </top>
      <bottom/>
      <diagonal/>
    </border>
    <border>
      <left/>
      <right/>
      <top style="dashed">
        <color indexed="64"/>
      </top>
      <bottom/>
      <diagonal/>
    </border>
    <border>
      <left/>
      <right style="thin">
        <color indexed="64"/>
      </right>
      <top style="dashed">
        <color indexed="64"/>
      </top>
      <bottom/>
      <diagonal/>
    </border>
    <border>
      <left style="medium">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right style="thin">
        <color indexed="64"/>
      </right>
      <top style="thin">
        <color indexed="64"/>
      </top>
      <bottom style="dashed">
        <color indexed="64"/>
      </bottom>
      <diagonal/>
    </border>
    <border>
      <left style="medium">
        <color indexed="64"/>
      </left>
      <right style="thin">
        <color indexed="64"/>
      </right>
      <top style="thin">
        <color indexed="64"/>
      </top>
      <bottom style="dashed">
        <color indexed="64"/>
      </bottom>
      <diagonal/>
    </border>
    <border>
      <left style="thin">
        <color indexed="64"/>
      </left>
      <right/>
      <top style="double">
        <color indexed="64"/>
      </top>
      <bottom style="dashed">
        <color indexed="64"/>
      </bottom>
      <diagonal/>
    </border>
    <border>
      <left/>
      <right/>
      <top style="double">
        <color indexed="64"/>
      </top>
      <bottom style="dashed">
        <color indexed="64"/>
      </bottom>
      <diagonal/>
    </border>
    <border>
      <left/>
      <right style="thin">
        <color indexed="64"/>
      </right>
      <top style="double">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ouble">
        <color indexed="64"/>
      </top>
      <bottom style="dashed">
        <color indexed="64"/>
      </bottom>
      <diagonal/>
    </border>
  </borders>
  <cellStyleXfs count="25">
    <xf numFmtId="0" fontId="0" fillId="0" borderId="0">
      <alignment vertical="center"/>
    </xf>
    <xf numFmtId="38" fontId="2" fillId="0" borderId="0" applyFont="0" applyFill="0" applyBorder="0" applyAlignment="0" applyProtection="0">
      <alignment vertical="center"/>
    </xf>
    <xf numFmtId="0" fontId="10" fillId="0" borderId="0">
      <alignment vertical="center"/>
    </xf>
    <xf numFmtId="9" fontId="3" fillId="0" borderId="0" applyFont="0" applyFill="0" applyBorder="0" applyAlignment="0" applyProtection="0">
      <alignment vertical="center"/>
    </xf>
    <xf numFmtId="0" fontId="4" fillId="0" borderId="0"/>
    <xf numFmtId="0" fontId="11" fillId="0" borderId="0"/>
    <xf numFmtId="0" fontId="4" fillId="0" borderId="0"/>
    <xf numFmtId="0" fontId="2" fillId="0" borderId="0">
      <alignment vertical="center"/>
    </xf>
    <xf numFmtId="0" fontId="10" fillId="0" borderId="0">
      <alignment vertical="center"/>
    </xf>
    <xf numFmtId="0" fontId="9" fillId="0" borderId="0">
      <alignment vertical="center"/>
    </xf>
    <xf numFmtId="0" fontId="4" fillId="0" borderId="0">
      <alignment vertical="center"/>
    </xf>
    <xf numFmtId="38" fontId="4" fillId="0" borderId="0" applyFont="0" applyFill="0" applyBorder="0" applyAlignment="0" applyProtection="0">
      <alignment vertical="center"/>
    </xf>
    <xf numFmtId="0" fontId="2" fillId="0" borderId="0">
      <alignment vertical="center"/>
    </xf>
    <xf numFmtId="38" fontId="3" fillId="0" borderId="0" applyFont="0" applyFill="0" applyBorder="0" applyAlignment="0" applyProtection="0">
      <alignment vertical="center"/>
    </xf>
    <xf numFmtId="38" fontId="4" fillId="0" borderId="0" applyFont="0" applyFill="0" applyBorder="0" applyAlignment="0" applyProtection="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38" fontId="10" fillId="0" borderId="0" applyFont="0" applyFill="0" applyBorder="0" applyAlignment="0" applyProtection="0">
      <alignment vertical="center"/>
    </xf>
    <xf numFmtId="0" fontId="4" fillId="0" borderId="0">
      <alignment vertical="center"/>
    </xf>
    <xf numFmtId="38" fontId="2" fillId="0" borderId="0" applyFont="0" applyFill="0" applyBorder="0" applyAlignment="0" applyProtection="0">
      <alignment vertical="center"/>
    </xf>
    <xf numFmtId="0" fontId="10" fillId="0" borderId="0">
      <alignment vertical="center"/>
    </xf>
    <xf numFmtId="9" fontId="4" fillId="0" borderId="0" applyFont="0" applyFill="0" applyBorder="0" applyAlignment="0" applyProtection="0">
      <alignment vertical="center"/>
    </xf>
  </cellStyleXfs>
  <cellXfs count="1072">
    <xf numFmtId="0" fontId="0" fillId="0" borderId="0" xfId="0">
      <alignment vertical="center"/>
    </xf>
    <xf numFmtId="0" fontId="4" fillId="0" borderId="0" xfId="0" applyFont="1">
      <alignment vertical="center"/>
    </xf>
    <xf numFmtId="0" fontId="4" fillId="0" borderId="0" xfId="10">
      <alignment vertical="center"/>
    </xf>
    <xf numFmtId="0" fontId="4" fillId="0" borderId="0" xfId="10" applyAlignment="1">
      <alignment horizontal="center" vertical="center"/>
    </xf>
    <xf numFmtId="0" fontId="8" fillId="0" borderId="0" xfId="10" applyFont="1">
      <alignment vertical="center"/>
    </xf>
    <xf numFmtId="0" fontId="8" fillId="0" borderId="0" xfId="10" applyFont="1" applyAlignment="1">
      <alignment horizontal="center" vertical="center"/>
    </xf>
    <xf numFmtId="0" fontId="8" fillId="0" borderId="0" xfId="10" applyFont="1" applyAlignment="1">
      <alignment horizontal="left" vertical="top" wrapText="1"/>
    </xf>
    <xf numFmtId="0" fontId="8" fillId="0" borderId="0" xfId="10" applyFont="1" applyAlignment="1">
      <alignment horizontal="left" vertical="top"/>
    </xf>
    <xf numFmtId="58" fontId="8" fillId="0" borderId="0" xfId="10" applyNumberFormat="1" applyFont="1" applyAlignment="1">
      <alignment horizontal="right" vertical="center"/>
    </xf>
    <xf numFmtId="0" fontId="8" fillId="0" borderId="0" xfId="10" applyFont="1" applyAlignment="1">
      <alignment vertical="top"/>
    </xf>
    <xf numFmtId="0" fontId="8" fillId="0" borderId="11" xfId="10" applyFont="1" applyBorder="1" applyAlignment="1">
      <alignment horizontal="left" vertical="center" shrinkToFit="1"/>
    </xf>
    <xf numFmtId="0" fontId="8" fillId="0" borderId="0" xfId="10" applyFont="1" applyAlignment="1">
      <alignment horizontal="left" vertical="center" shrinkToFit="1"/>
    </xf>
    <xf numFmtId="0" fontId="8" fillId="0" borderId="3" xfId="10" applyFont="1" applyBorder="1" applyAlignment="1">
      <alignment horizontal="left" vertical="center"/>
    </xf>
    <xf numFmtId="0" fontId="8" fillId="0" borderId="0" xfId="10" applyFont="1" applyAlignment="1">
      <alignment horizontal="left" vertical="center"/>
    </xf>
    <xf numFmtId="0" fontId="8" fillId="0" borderId="11" xfId="10" applyFont="1" applyBorder="1">
      <alignment vertical="center"/>
    </xf>
    <xf numFmtId="0" fontId="18" fillId="0" borderId="0" xfId="10" applyFont="1">
      <alignment vertical="center"/>
    </xf>
    <xf numFmtId="0" fontId="19" fillId="0" borderId="0" xfId="10" applyFont="1">
      <alignment vertical="center"/>
    </xf>
    <xf numFmtId="0" fontId="12" fillId="0" borderId="0" xfId="10" applyFont="1">
      <alignment vertical="center"/>
    </xf>
    <xf numFmtId="0" fontId="8" fillId="0" borderId="0" xfId="0" applyFont="1" applyAlignment="1">
      <alignment horizontal="center" vertical="center"/>
    </xf>
    <xf numFmtId="0" fontId="20" fillId="0" borderId="0" xfId="10" applyFont="1">
      <alignment vertical="center"/>
    </xf>
    <xf numFmtId="0" fontId="20" fillId="0" borderId="0" xfId="10" applyFont="1" applyAlignment="1">
      <alignment horizontal="center" vertical="center" wrapText="1"/>
    </xf>
    <xf numFmtId="0" fontId="8" fillId="0" borderId="0" xfId="0" applyFont="1" applyAlignment="1">
      <alignment horizontal="left" vertical="center"/>
    </xf>
    <xf numFmtId="0" fontId="25" fillId="0" borderId="49" xfId="10" applyFont="1" applyBorder="1" applyAlignment="1" applyProtection="1">
      <alignment horizontal="center" vertical="center" wrapText="1"/>
      <protection locked="0"/>
    </xf>
    <xf numFmtId="0" fontId="25" fillId="0" borderId="67" xfId="10" applyFont="1" applyBorder="1" applyAlignment="1" applyProtection="1">
      <alignment horizontal="center" vertical="center" wrapText="1"/>
      <protection locked="0"/>
    </xf>
    <xf numFmtId="0" fontId="27" fillId="0" borderId="0" xfId="10" applyFont="1">
      <alignment vertical="center"/>
    </xf>
    <xf numFmtId="0" fontId="28" fillId="0" borderId="0" xfId="0" applyFont="1">
      <alignment vertical="center"/>
    </xf>
    <xf numFmtId="0" fontId="29" fillId="0" borderId="0" xfId="0" applyFont="1" applyAlignment="1">
      <alignment horizontal="left" vertical="center"/>
    </xf>
    <xf numFmtId="0" fontId="8" fillId="0" borderId="0" xfId="0" applyFont="1" applyAlignment="1">
      <alignment horizontal="left" vertical="justify" wrapText="1"/>
    </xf>
    <xf numFmtId="0" fontId="25" fillId="0" borderId="110" xfId="10" applyFont="1" applyBorder="1" applyAlignment="1" applyProtection="1">
      <alignment horizontal="center" vertical="center" wrapText="1"/>
      <protection locked="0"/>
    </xf>
    <xf numFmtId="0" fontId="8" fillId="7" borderId="75" xfId="10" applyFont="1" applyFill="1" applyBorder="1" applyAlignment="1">
      <alignment horizontal="center" vertical="center" wrapText="1"/>
    </xf>
    <xf numFmtId="0" fontId="8" fillId="7" borderId="75" xfId="10" applyFont="1" applyFill="1" applyBorder="1" applyAlignment="1">
      <alignment horizontal="center" vertical="center"/>
    </xf>
    <xf numFmtId="0" fontId="30" fillId="0" borderId="0" xfId="0" applyFont="1" applyAlignment="1">
      <alignment horizontal="left" vertical="center"/>
    </xf>
    <xf numFmtId="0" fontId="15" fillId="0" borderId="0" xfId="0" applyFont="1" applyAlignment="1">
      <alignment horizontal="center" vertical="center"/>
    </xf>
    <xf numFmtId="0" fontId="30" fillId="0" borderId="0" xfId="0" applyFont="1">
      <alignment vertical="center"/>
    </xf>
    <xf numFmtId="0" fontId="30" fillId="0" borderId="0" xfId="0" applyFont="1" applyAlignment="1">
      <alignment horizontal="center" vertical="center"/>
    </xf>
    <xf numFmtId="0" fontId="30" fillId="0" borderId="0" xfId="0" applyFont="1" applyAlignment="1" applyProtection="1">
      <alignment horizontal="center" vertical="center"/>
      <protection locked="0"/>
    </xf>
    <xf numFmtId="0" fontId="8" fillId="0" borderId="6" xfId="0" applyFont="1" applyBorder="1" applyAlignment="1">
      <alignment horizontal="left" vertical="center"/>
    </xf>
    <xf numFmtId="0" fontId="31" fillId="0" borderId="0" xfId="10" applyFont="1">
      <alignment vertical="center"/>
    </xf>
    <xf numFmtId="0" fontId="20" fillId="0" borderId="82" xfId="10" applyFont="1" applyBorder="1" applyAlignment="1">
      <alignment horizontal="center" vertical="center"/>
    </xf>
    <xf numFmtId="0" fontId="32" fillId="0" borderId="0" xfId="10" applyFont="1" applyAlignment="1">
      <alignment horizontal="center" vertical="center" wrapText="1"/>
    </xf>
    <xf numFmtId="0" fontId="20" fillId="0" borderId="69" xfId="10" applyFont="1" applyBorder="1" applyAlignment="1">
      <alignment horizontal="center" vertical="center" wrapText="1"/>
    </xf>
    <xf numFmtId="0" fontId="20" fillId="0" borderId="70" xfId="10" applyFont="1" applyBorder="1" applyAlignment="1">
      <alignment horizontal="center" vertical="center" wrapText="1"/>
    </xf>
    <xf numFmtId="0" fontId="20" fillId="0" borderId="68" xfId="10" applyFont="1" applyBorder="1" applyAlignment="1">
      <alignment horizontal="center" vertical="center"/>
    </xf>
    <xf numFmtId="0" fontId="20" fillId="0" borderId="68" xfId="10" applyFont="1" applyBorder="1" applyAlignment="1">
      <alignment horizontal="center" vertical="center" wrapText="1"/>
    </xf>
    <xf numFmtId="0" fontId="20" fillId="0" borderId="69" xfId="10" applyFont="1" applyBorder="1" applyAlignment="1">
      <alignment horizontal="center" vertical="center"/>
    </xf>
    <xf numFmtId="0" fontId="20" fillId="0" borderId="87" xfId="10" applyFont="1" applyBorder="1" applyAlignment="1">
      <alignment horizontal="center" vertical="center" wrapText="1"/>
    </xf>
    <xf numFmtId="0" fontId="8" fillId="3" borderId="0" xfId="10" applyFont="1" applyFill="1">
      <alignment vertical="center"/>
    </xf>
    <xf numFmtId="0" fontId="24" fillId="3" borderId="0" xfId="10" applyFont="1" applyFill="1">
      <alignment vertical="center"/>
    </xf>
    <xf numFmtId="0" fontId="20" fillId="3" borderId="0" xfId="10" applyFont="1" applyFill="1">
      <alignment vertical="center"/>
    </xf>
    <xf numFmtId="0" fontId="30" fillId="0" borderId="0" xfId="0" applyFont="1" applyAlignment="1" applyProtection="1">
      <alignment horizontal="right" vertical="center"/>
      <protection locked="0"/>
    </xf>
    <xf numFmtId="0" fontId="8" fillId="0" borderId="0" xfId="10" applyFont="1" applyAlignment="1">
      <alignment vertical="center" wrapText="1"/>
    </xf>
    <xf numFmtId="0" fontId="8" fillId="0" borderId="0" xfId="0" applyFont="1">
      <alignment vertical="center"/>
    </xf>
    <xf numFmtId="0" fontId="20" fillId="0" borderId="127" xfId="10" applyFont="1" applyBorder="1" applyAlignment="1">
      <alignment horizontal="center" vertical="center"/>
    </xf>
    <xf numFmtId="0" fontId="20" fillId="0" borderId="128" xfId="10" applyFont="1" applyBorder="1" applyAlignment="1">
      <alignment horizontal="center" vertical="center"/>
    </xf>
    <xf numFmtId="0" fontId="20" fillId="0" borderId="129" xfId="10" applyFont="1" applyBorder="1" applyAlignment="1">
      <alignment horizontal="center" vertical="center"/>
    </xf>
    <xf numFmtId="0" fontId="20" fillId="0" borderId="130" xfId="10" applyFont="1" applyBorder="1" applyAlignment="1">
      <alignment horizontal="center" vertical="center" wrapText="1"/>
    </xf>
    <xf numFmtId="0" fontId="20" fillId="0" borderId="130" xfId="10" applyFont="1" applyBorder="1">
      <alignment vertical="center"/>
    </xf>
    <xf numFmtId="0" fontId="20" fillId="0" borderId="131" xfId="10" applyFont="1" applyBorder="1">
      <alignment vertical="center"/>
    </xf>
    <xf numFmtId="0" fontId="20" fillId="0" borderId="132" xfId="10" applyFont="1" applyBorder="1">
      <alignment vertical="center"/>
    </xf>
    <xf numFmtId="0" fontId="20" fillId="0" borderId="132" xfId="10" applyFont="1" applyBorder="1" applyAlignment="1">
      <alignment horizontal="center" vertical="center" wrapText="1"/>
    </xf>
    <xf numFmtId="0" fontId="20" fillId="0" borderId="79" xfId="10" applyFont="1" applyBorder="1">
      <alignment vertical="center"/>
    </xf>
    <xf numFmtId="0" fontId="20" fillId="0" borderId="128" xfId="10" applyFont="1" applyBorder="1">
      <alignment vertical="center"/>
    </xf>
    <xf numFmtId="0" fontId="20" fillId="0" borderId="129" xfId="10" applyFont="1" applyBorder="1">
      <alignment vertical="center"/>
    </xf>
    <xf numFmtId="0" fontId="20" fillId="0" borderId="133" xfId="10" applyFont="1" applyBorder="1">
      <alignment vertical="center"/>
    </xf>
    <xf numFmtId="0" fontId="20" fillId="0" borderId="134" xfId="10" applyFont="1" applyBorder="1">
      <alignment vertical="center"/>
    </xf>
    <xf numFmtId="0" fontId="20" fillId="0" borderId="127" xfId="10" applyFont="1" applyBorder="1">
      <alignment vertical="center"/>
    </xf>
    <xf numFmtId="0" fontId="20" fillId="0" borderId="135" xfId="10" applyFont="1" applyBorder="1">
      <alignment vertical="center"/>
    </xf>
    <xf numFmtId="0" fontId="20" fillId="0" borderId="136" xfId="10" applyFont="1" applyBorder="1">
      <alignment vertical="center"/>
    </xf>
    <xf numFmtId="0" fontId="20" fillId="0" borderId="137" xfId="10" applyFont="1" applyBorder="1">
      <alignment vertical="center"/>
    </xf>
    <xf numFmtId="0" fontId="20" fillId="0" borderId="61" xfId="10" applyFont="1" applyBorder="1" applyAlignment="1">
      <alignment horizontal="left" vertical="center" wrapText="1"/>
    </xf>
    <xf numFmtId="0" fontId="20" fillId="0" borderId="62" xfId="10" applyFont="1" applyBorder="1" applyAlignment="1">
      <alignment horizontal="left" vertical="center" wrapText="1"/>
    </xf>
    <xf numFmtId="0" fontId="8" fillId="0" borderId="0" xfId="10" applyFont="1" applyAlignment="1">
      <alignment horizontal="center" vertical="center" wrapText="1"/>
    </xf>
    <xf numFmtId="0" fontId="30" fillId="0" borderId="0" xfId="0" applyFont="1" applyAlignment="1">
      <alignment horizontal="right" vertical="center"/>
    </xf>
    <xf numFmtId="0" fontId="30" fillId="0" borderId="0" xfId="0" applyFont="1" applyProtection="1">
      <alignment vertical="center"/>
      <protection locked="0"/>
    </xf>
    <xf numFmtId="0" fontId="30" fillId="0" borderId="0" xfId="0" applyFont="1" applyAlignment="1" applyProtection="1">
      <alignment horizontal="left" vertical="center"/>
      <protection locked="0"/>
    </xf>
    <xf numFmtId="0" fontId="8" fillId="0" borderId="0" xfId="0" applyFont="1" applyAlignment="1" applyProtection="1">
      <alignment horizontal="center" vertical="center"/>
      <protection locked="0"/>
    </xf>
    <xf numFmtId="0" fontId="23" fillId="0" borderId="0" xfId="0" applyFont="1" applyAlignment="1">
      <alignment horizontal="center" vertical="center"/>
    </xf>
    <xf numFmtId="0" fontId="8" fillId="0" borderId="18" xfId="0" applyFont="1" applyBorder="1">
      <alignment vertical="center"/>
    </xf>
    <xf numFmtId="0" fontId="8" fillId="0" borderId="19" xfId="0" applyFont="1" applyBorder="1">
      <alignment vertical="center"/>
    </xf>
    <xf numFmtId="0" fontId="8" fillId="0" borderId="79" xfId="0" applyFont="1" applyBorder="1" applyAlignment="1" applyProtection="1">
      <alignment horizontal="center" vertical="center"/>
      <protection locked="0"/>
    </xf>
    <xf numFmtId="0" fontId="23" fillId="0" borderId="0" xfId="0" applyFont="1">
      <alignment vertical="center"/>
    </xf>
    <xf numFmtId="0" fontId="8" fillId="0" borderId="22" xfId="0" applyFont="1" applyBorder="1">
      <alignment vertical="center"/>
    </xf>
    <xf numFmtId="0" fontId="8" fillId="0" borderId="21" xfId="0" applyFont="1" applyBorder="1">
      <alignment vertical="center"/>
    </xf>
    <xf numFmtId="0" fontId="8" fillId="0" borderId="43" xfId="0" applyFont="1" applyBorder="1">
      <alignment vertical="center"/>
    </xf>
    <xf numFmtId="0" fontId="8" fillId="0" borderId="0" xfId="18" applyFont="1">
      <alignment vertical="center"/>
    </xf>
    <xf numFmtId="0" fontId="8" fillId="7" borderId="94" xfId="9" applyFont="1" applyFill="1" applyBorder="1" applyAlignment="1" applyProtection="1">
      <alignment horizontal="center" vertical="center"/>
      <protection locked="0"/>
    </xf>
    <xf numFmtId="0" fontId="23" fillId="0" borderId="0" xfId="0" applyFont="1" applyAlignment="1">
      <alignment horizontal="left" vertical="center" wrapText="1"/>
    </xf>
    <xf numFmtId="0" fontId="8" fillId="7" borderId="10" xfId="9" applyFont="1" applyFill="1" applyBorder="1" applyAlignment="1" applyProtection="1">
      <alignment horizontal="center" vertical="center"/>
      <protection locked="0"/>
    </xf>
    <xf numFmtId="0" fontId="8" fillId="7" borderId="26" xfId="9" applyFont="1" applyFill="1" applyBorder="1" applyAlignment="1" applyProtection="1">
      <alignment horizontal="center" vertical="center"/>
      <protection locked="0"/>
    </xf>
    <xf numFmtId="0" fontId="6" fillId="0" borderId="0" xfId="18" applyFont="1" applyAlignment="1">
      <alignment horizontal="left" vertical="center"/>
    </xf>
    <xf numFmtId="0" fontId="6" fillId="7" borderId="8" xfId="9" applyFont="1" applyFill="1" applyBorder="1" applyAlignment="1" applyProtection="1">
      <alignment horizontal="center" vertical="center"/>
      <protection locked="0"/>
    </xf>
    <xf numFmtId="0" fontId="34" fillId="3" borderId="0" xfId="2" applyFont="1" applyFill="1" applyAlignment="1">
      <alignment horizontal="center" vertical="center"/>
    </xf>
    <xf numFmtId="0" fontId="34" fillId="0" borderId="0" xfId="2" applyFont="1" applyAlignment="1">
      <alignment horizontal="center" vertical="center"/>
    </xf>
    <xf numFmtId="0" fontId="8" fillId="0" borderId="0" xfId="2" applyFont="1">
      <alignment vertical="center"/>
    </xf>
    <xf numFmtId="0" fontId="23" fillId="0" borderId="0" xfId="2" applyFont="1">
      <alignment vertical="center"/>
    </xf>
    <xf numFmtId="0" fontId="8" fillId="0" borderId="0" xfId="10" applyFont="1" applyAlignment="1">
      <alignment horizontal="right" vertical="center"/>
    </xf>
    <xf numFmtId="0" fontId="8" fillId="0" borderId="0" xfId="2" applyFont="1" applyAlignment="1" applyProtection="1">
      <alignment horizontal="left" vertical="center" wrapText="1"/>
      <protection locked="0"/>
    </xf>
    <xf numFmtId="0" fontId="8" fillId="0" borderId="0" xfId="2" applyFont="1" applyAlignment="1">
      <alignment horizontal="left" vertical="center" wrapText="1"/>
    </xf>
    <xf numFmtId="49" fontId="8" fillId="0" borderId="13" xfId="2" applyNumberFormat="1" applyFont="1" applyBorder="1" applyAlignment="1">
      <alignment horizontal="center" vertical="center" wrapText="1"/>
    </xf>
    <xf numFmtId="0" fontId="8" fillId="0" borderId="24" xfId="2" applyFont="1" applyBorder="1" applyAlignment="1" applyProtection="1">
      <alignment horizontal="left" vertical="center"/>
      <protection locked="0"/>
    </xf>
    <xf numFmtId="0" fontId="8" fillId="0" borderId="3" xfId="2" applyFont="1" applyBorder="1" applyAlignment="1" applyProtection="1">
      <alignment horizontal="left" vertical="center"/>
      <protection locked="0"/>
    </xf>
    <xf numFmtId="0" fontId="8" fillId="0" borderId="59" xfId="2" applyFont="1" applyBorder="1" applyAlignment="1" applyProtection="1">
      <alignment horizontal="left" vertical="center"/>
      <protection locked="0"/>
    </xf>
    <xf numFmtId="0" fontId="8" fillId="0" borderId="0" xfId="2" applyFont="1" applyAlignment="1" applyProtection="1">
      <alignment horizontal="left" vertical="center"/>
      <protection locked="0"/>
    </xf>
    <xf numFmtId="49" fontId="8" fillId="0" borderId="0" xfId="2" applyNumberFormat="1" applyFont="1" applyAlignment="1">
      <alignment horizontal="center" vertical="center" wrapText="1"/>
    </xf>
    <xf numFmtId="0" fontId="8" fillId="0" borderId="0" xfId="2" applyFont="1" applyAlignment="1">
      <alignment horizontal="center" vertical="center" wrapText="1"/>
    </xf>
    <xf numFmtId="0" fontId="8" fillId="0" borderId="0" xfId="2" applyFont="1" applyAlignment="1" applyProtection="1">
      <alignment horizontal="center" vertical="center"/>
      <protection locked="0"/>
    </xf>
    <xf numFmtId="0" fontId="8" fillId="7" borderId="2" xfId="2" applyFont="1" applyFill="1" applyBorder="1" applyAlignment="1">
      <alignment horizontal="center" vertical="center"/>
    </xf>
    <xf numFmtId="0" fontId="8" fillId="7" borderId="1" xfId="2" applyFont="1" applyFill="1" applyBorder="1" applyAlignment="1">
      <alignment horizontal="center" vertical="center" wrapText="1"/>
    </xf>
    <xf numFmtId="0" fontId="30" fillId="0" borderId="0" xfId="0" applyFont="1" applyAlignment="1">
      <alignment horizontal="center" vertical="center" wrapText="1"/>
    </xf>
    <xf numFmtId="0" fontId="8" fillId="0" borderId="2" xfId="2" applyFont="1" applyBorder="1" applyAlignment="1">
      <alignment horizontal="center" vertical="center" wrapText="1"/>
    </xf>
    <xf numFmtId="0" fontId="30" fillId="0" borderId="119" xfId="0" applyFont="1" applyBorder="1" applyAlignment="1">
      <alignment horizontal="center" vertical="center" wrapText="1"/>
    </xf>
    <xf numFmtId="178" fontId="8" fillId="0" borderId="1" xfId="2" applyNumberFormat="1" applyFont="1" applyBorder="1" applyAlignment="1" applyProtection="1">
      <alignment horizontal="right" vertical="center" wrapText="1"/>
      <protection locked="0"/>
    </xf>
    <xf numFmtId="0" fontId="30" fillId="0" borderId="0" xfId="0" applyFont="1" applyAlignment="1">
      <alignment vertical="center" wrapText="1"/>
    </xf>
    <xf numFmtId="0" fontId="8" fillId="0" borderId="2" xfId="2" applyFont="1" applyBorder="1" applyAlignment="1">
      <alignment horizontal="center" vertical="center"/>
    </xf>
    <xf numFmtId="178" fontId="8" fillId="0" borderId="0" xfId="2" applyNumberFormat="1" applyFont="1" applyAlignment="1" applyProtection="1">
      <alignment horizontal="center" vertical="center" wrapText="1"/>
      <protection locked="0"/>
    </xf>
    <xf numFmtId="0" fontId="8" fillId="0" borderId="63" xfId="2" applyFont="1" applyBorder="1" applyAlignment="1">
      <alignment horizontal="center" vertical="center" wrapText="1"/>
    </xf>
    <xf numFmtId="178" fontId="8" fillId="0" borderId="53" xfId="2" applyNumberFormat="1" applyFont="1" applyBorder="1" applyAlignment="1" applyProtection="1">
      <alignment horizontal="right" vertical="center" wrapText="1"/>
      <protection locked="0"/>
    </xf>
    <xf numFmtId="0" fontId="8" fillId="0" borderId="0" xfId="2" applyFont="1" applyAlignment="1">
      <alignment horizontal="left" vertical="center"/>
    </xf>
    <xf numFmtId="0" fontId="8" fillId="0" borderId="0" xfId="2" applyFont="1" applyAlignment="1">
      <alignment horizontal="left" vertical="center" indent="1"/>
    </xf>
    <xf numFmtId="0" fontId="8" fillId="0" borderId="0" xfId="2" applyFont="1" applyAlignment="1">
      <alignment horizontal="justify" vertical="center"/>
    </xf>
    <xf numFmtId="0" fontId="8" fillId="0" borderId="0" xfId="17" applyFont="1">
      <alignment vertical="center"/>
    </xf>
    <xf numFmtId="0" fontId="8" fillId="0" borderId="0" xfId="17" applyFont="1" applyAlignment="1">
      <alignment vertical="center" wrapText="1"/>
    </xf>
    <xf numFmtId="0" fontId="23" fillId="0" borderId="0" xfId="17" applyFont="1">
      <alignment vertical="center"/>
    </xf>
    <xf numFmtId="0" fontId="8" fillId="0" borderId="0" xfId="17" applyFont="1" applyAlignment="1">
      <alignment horizontal="left" vertical="center"/>
    </xf>
    <xf numFmtId="0" fontId="8" fillId="0" borderId="153" xfId="17" applyFont="1" applyBorder="1" applyAlignment="1">
      <alignment horizontal="center" vertical="center"/>
    </xf>
    <xf numFmtId="0" fontId="8" fillId="0" borderId="154" xfId="10" applyFont="1" applyBorder="1" applyAlignment="1">
      <alignment horizontal="center" vertical="center"/>
    </xf>
    <xf numFmtId="0" fontId="8" fillId="0" borderId="59" xfId="10" applyFont="1" applyBorder="1" applyAlignment="1">
      <alignment horizontal="center" vertical="center"/>
    </xf>
    <xf numFmtId="0" fontId="8" fillId="0" borderId="60" xfId="10" applyFont="1" applyBorder="1" applyAlignment="1">
      <alignment horizontal="center" vertical="center"/>
    </xf>
    <xf numFmtId="0" fontId="8" fillId="0" borderId="154" xfId="17" applyFont="1" applyBorder="1" applyAlignment="1">
      <alignment horizontal="center" vertical="center"/>
    </xf>
    <xf numFmtId="0" fontId="8" fillId="7" borderId="18" xfId="17" applyFont="1" applyFill="1" applyBorder="1" applyAlignment="1">
      <alignment horizontal="left" vertical="center" wrapText="1"/>
    </xf>
    <xf numFmtId="0" fontId="8" fillId="7" borderId="37" xfId="17" applyFont="1" applyFill="1" applyBorder="1" applyAlignment="1">
      <alignment vertical="center" wrapText="1"/>
    </xf>
    <xf numFmtId="0" fontId="8" fillId="7" borderId="22" xfId="17" applyFont="1" applyFill="1" applyBorder="1" applyAlignment="1">
      <alignment horizontal="left" vertical="center" wrapText="1"/>
    </xf>
    <xf numFmtId="0" fontId="8" fillId="0" borderId="126" xfId="17" applyFont="1" applyBorder="1" applyAlignment="1">
      <alignment horizontal="center" vertical="center"/>
    </xf>
    <xf numFmtId="0" fontId="8" fillId="0" borderId="71" xfId="17" applyFont="1" applyBorder="1" applyAlignment="1">
      <alignment horizontal="center" vertical="center"/>
    </xf>
    <xf numFmtId="0" fontId="8" fillId="0" borderId="47" xfId="17" applyFont="1" applyBorder="1" applyAlignment="1">
      <alignment horizontal="center" vertical="center"/>
    </xf>
    <xf numFmtId="0" fontId="8" fillId="0" borderId="107" xfId="17" applyFont="1" applyBorder="1" applyAlignment="1">
      <alignment horizontal="center" vertical="center"/>
    </xf>
    <xf numFmtId="0" fontId="8" fillId="7" borderId="92" xfId="17" applyFont="1" applyFill="1" applyBorder="1" applyAlignment="1">
      <alignment horizontal="left" vertical="center" wrapText="1"/>
    </xf>
    <xf numFmtId="0" fontId="8" fillId="7" borderId="22" xfId="17" applyFont="1" applyFill="1" applyBorder="1" applyAlignment="1">
      <alignment vertical="center" wrapText="1"/>
    </xf>
    <xf numFmtId="0" fontId="8" fillId="7" borderId="18" xfId="17" applyFont="1" applyFill="1" applyBorder="1" applyAlignment="1">
      <alignment vertical="center" wrapText="1"/>
    </xf>
    <xf numFmtId="0" fontId="8" fillId="7" borderId="0" xfId="17" applyFont="1" applyFill="1" applyAlignment="1">
      <alignment vertical="center" wrapText="1"/>
    </xf>
    <xf numFmtId="0" fontId="8" fillId="7" borderId="9" xfId="17" applyFont="1" applyFill="1" applyBorder="1" applyAlignment="1">
      <alignment vertical="center" wrapText="1"/>
    </xf>
    <xf numFmtId="0" fontId="8" fillId="7" borderId="18" xfId="17" applyFont="1" applyFill="1" applyBorder="1" applyAlignment="1">
      <alignment horizontal="right" vertical="center" wrapText="1"/>
    </xf>
    <xf numFmtId="0" fontId="8" fillId="7" borderId="0" xfId="17" applyFont="1" applyFill="1" applyAlignment="1">
      <alignment horizontal="left" vertical="center" wrapText="1"/>
    </xf>
    <xf numFmtId="0" fontId="8" fillId="7" borderId="9" xfId="17" applyFont="1" applyFill="1" applyBorder="1" applyAlignment="1">
      <alignment horizontal="left" vertical="center" wrapText="1"/>
    </xf>
    <xf numFmtId="0" fontId="8" fillId="0" borderId="54" xfId="17" applyFont="1" applyBorder="1" applyAlignment="1">
      <alignment horizontal="center" vertical="center"/>
    </xf>
    <xf numFmtId="0" fontId="8" fillId="0" borderId="0" xfId="19" applyFont="1">
      <alignment vertical="center"/>
    </xf>
    <xf numFmtId="0" fontId="8" fillId="7" borderId="18" xfId="19" applyFont="1" applyFill="1" applyBorder="1" applyAlignment="1">
      <alignment vertical="center" wrapText="1"/>
    </xf>
    <xf numFmtId="0" fontId="8" fillId="7" borderId="0" xfId="19" applyFont="1" applyFill="1" applyAlignment="1">
      <alignment horizontal="left" vertical="center" wrapText="1"/>
    </xf>
    <xf numFmtId="0" fontId="8" fillId="7" borderId="9" xfId="19" applyFont="1" applyFill="1" applyBorder="1" applyAlignment="1">
      <alignment horizontal="left" vertical="center" wrapText="1"/>
    </xf>
    <xf numFmtId="0" fontId="8" fillId="7" borderId="18" xfId="19" applyFont="1" applyFill="1" applyBorder="1" applyAlignment="1">
      <alignment horizontal="left" vertical="center" wrapText="1"/>
    </xf>
    <xf numFmtId="0" fontId="8" fillId="7" borderId="92" xfId="19" applyFont="1" applyFill="1" applyBorder="1" applyAlignment="1">
      <alignment vertical="center" wrapText="1"/>
    </xf>
    <xf numFmtId="0" fontId="8" fillId="7" borderId="92" xfId="17" applyFont="1" applyFill="1" applyBorder="1" applyAlignment="1">
      <alignment vertical="center" wrapText="1"/>
    </xf>
    <xf numFmtId="0" fontId="8" fillId="7" borderId="22" xfId="19" applyFont="1" applyFill="1" applyBorder="1" applyAlignment="1">
      <alignment vertical="center" wrapText="1"/>
    </xf>
    <xf numFmtId="0" fontId="17" fillId="0" borderId="0" xfId="17" applyFont="1" applyAlignment="1">
      <alignment horizontal="center" vertical="center"/>
    </xf>
    <xf numFmtId="0" fontId="8" fillId="0" borderId="0" xfId="0" applyFont="1" applyAlignment="1">
      <alignment horizontal="left" vertical="center" wrapText="1"/>
    </xf>
    <xf numFmtId="0" fontId="8" fillId="0" borderId="78" xfId="0" applyFont="1" applyBorder="1">
      <alignment vertical="center"/>
    </xf>
    <xf numFmtId="0" fontId="30" fillId="0" borderId="21" xfId="0" applyFont="1" applyBorder="1">
      <alignment vertical="center"/>
    </xf>
    <xf numFmtId="0" fontId="30" fillId="0" borderId="43" xfId="0" applyFont="1" applyBorder="1">
      <alignment vertical="center"/>
    </xf>
    <xf numFmtId="0" fontId="8" fillId="0" borderId="0" xfId="0" applyFont="1" applyAlignment="1">
      <alignment horizontal="center" vertical="center" wrapText="1"/>
    </xf>
    <xf numFmtId="0" fontId="8" fillId="0" borderId="0" xfId="0" applyFont="1" applyAlignment="1" applyProtection="1">
      <alignment horizontal="left" vertical="top" wrapText="1"/>
      <protection locked="0"/>
    </xf>
    <xf numFmtId="0" fontId="22" fillId="0" borderId="0" xfId="0" applyFont="1" applyAlignment="1">
      <alignment vertical="center" wrapText="1"/>
    </xf>
    <xf numFmtId="0" fontId="22" fillId="0" borderId="0" xfId="0" applyFont="1">
      <alignment vertical="center"/>
    </xf>
    <xf numFmtId="0" fontId="25" fillId="0" borderId="0" xfId="10" applyFont="1" applyAlignment="1" applyProtection="1">
      <alignment horizontal="center" vertical="center" wrapText="1"/>
      <protection locked="0"/>
    </xf>
    <xf numFmtId="0" fontId="8" fillId="0" borderId="0" xfId="10" applyFont="1" applyAlignment="1" applyProtection="1">
      <alignment horizontal="center" vertical="center" wrapText="1"/>
      <protection locked="0"/>
    </xf>
    <xf numFmtId="0" fontId="8" fillId="2" borderId="44" xfId="10" applyFont="1" applyFill="1" applyBorder="1" applyAlignment="1">
      <alignment horizontal="center" vertical="center"/>
    </xf>
    <xf numFmtId="0" fontId="8" fillId="2" borderId="31" xfId="10" applyFont="1" applyFill="1" applyBorder="1" applyAlignment="1">
      <alignment horizontal="center" vertical="center" wrapText="1"/>
    </xf>
    <xf numFmtId="0" fontId="8" fillId="2" borderId="75" xfId="10" applyFont="1" applyFill="1" applyBorder="1" applyAlignment="1">
      <alignment horizontal="center" vertical="center"/>
    </xf>
    <xf numFmtId="0" fontId="8" fillId="2" borderId="75" xfId="10" applyFont="1" applyFill="1" applyBorder="1" applyAlignment="1">
      <alignment horizontal="center" vertical="center" wrapText="1"/>
    </xf>
    <xf numFmtId="0" fontId="8" fillId="7" borderId="71" xfId="10" applyFont="1" applyFill="1" applyBorder="1" applyAlignment="1">
      <alignment horizontal="center" vertical="center" wrapText="1"/>
    </xf>
    <xf numFmtId="0" fontId="26" fillId="0" borderId="0" xfId="10" applyFont="1" applyAlignment="1" applyProtection="1">
      <alignment horizontal="left" vertical="center" wrapText="1"/>
      <protection locked="0"/>
    </xf>
    <xf numFmtId="0" fontId="27" fillId="0" borderId="0" xfId="10" applyFont="1" applyAlignment="1" applyProtection="1">
      <alignment horizontal="left" vertical="center" wrapText="1"/>
      <protection locked="0"/>
    </xf>
    <xf numFmtId="20" fontId="8" fillId="0" borderId="0" xfId="0" applyNumberFormat="1" applyFont="1" applyAlignment="1">
      <alignment vertical="center" wrapText="1"/>
    </xf>
    <xf numFmtId="0" fontId="22" fillId="0" borderId="0" xfId="0" applyFont="1" applyAlignment="1">
      <alignment horizontal="left" vertical="center"/>
    </xf>
    <xf numFmtId="0" fontId="23" fillId="0" borderId="0" xfId="0" applyFont="1" applyAlignment="1">
      <alignment horizontal="left" vertical="center"/>
    </xf>
    <xf numFmtId="0" fontId="8" fillId="0" borderId="0" xfId="10" applyFont="1" applyAlignment="1">
      <alignment vertical="top" wrapText="1"/>
    </xf>
    <xf numFmtId="0" fontId="31" fillId="3" borderId="0" xfId="10" applyFont="1" applyFill="1">
      <alignment vertical="center"/>
    </xf>
    <xf numFmtId="0" fontId="23" fillId="3" borderId="0" xfId="10" applyFont="1" applyFill="1" applyAlignment="1">
      <alignment horizontal="center" vertical="center"/>
    </xf>
    <xf numFmtId="0" fontId="20" fillId="0" borderId="0" xfId="10" applyFont="1" applyAlignment="1">
      <alignment vertical="center" textRotation="255"/>
    </xf>
    <xf numFmtId="0" fontId="20" fillId="0" borderId="0" xfId="10" applyFont="1" applyAlignment="1" applyProtection="1">
      <alignment vertical="top" wrapText="1"/>
      <protection locked="0"/>
    </xf>
    <xf numFmtId="0" fontId="20" fillId="0" borderId="0" xfId="10" applyFont="1" applyAlignment="1">
      <alignment horizontal="left" vertical="top" wrapText="1"/>
    </xf>
    <xf numFmtId="0" fontId="20" fillId="2" borderId="22" xfId="10" applyFont="1" applyFill="1" applyBorder="1">
      <alignment vertical="center"/>
    </xf>
    <xf numFmtId="0" fontId="20" fillId="2" borderId="18" xfId="10" applyFont="1" applyFill="1" applyBorder="1" applyAlignment="1">
      <alignment horizontal="center" vertical="center"/>
    </xf>
    <xf numFmtId="49" fontId="8" fillId="0" borderId="36" xfId="2" applyNumberFormat="1" applyFont="1" applyBorder="1" applyAlignment="1">
      <alignment horizontal="center" vertical="center" wrapText="1"/>
    </xf>
    <xf numFmtId="0" fontId="25" fillId="0" borderId="4" xfId="10" applyFont="1" applyBorder="1" applyAlignment="1" applyProtection="1">
      <alignment horizontal="center" vertical="center" wrapText="1"/>
      <protection locked="0"/>
    </xf>
    <xf numFmtId="0" fontId="8" fillId="4" borderId="1" xfId="10" applyFont="1" applyFill="1" applyBorder="1" applyAlignment="1" applyProtection="1">
      <alignment horizontal="center" vertical="center" wrapText="1"/>
      <protection locked="0"/>
    </xf>
    <xf numFmtId="0" fontId="8" fillId="0" borderId="1" xfId="10" applyFont="1" applyBorder="1" applyAlignment="1" applyProtection="1">
      <alignment horizontal="center" vertical="center" wrapText="1"/>
      <protection locked="0"/>
    </xf>
    <xf numFmtId="0" fontId="8" fillId="0" borderId="49" xfId="10" applyFont="1" applyBorder="1" applyAlignment="1" applyProtection="1">
      <alignment horizontal="center" vertical="center" wrapText="1"/>
      <protection locked="0"/>
    </xf>
    <xf numFmtId="0" fontId="8" fillId="0" borderId="4" xfId="10" applyFont="1" applyBorder="1" applyAlignment="1" applyProtection="1">
      <alignment horizontal="center" vertical="center" wrapText="1"/>
      <protection locked="0"/>
    </xf>
    <xf numFmtId="0" fontId="8" fillId="0" borderId="67" xfId="10" applyFont="1" applyBorder="1" applyAlignment="1" applyProtection="1">
      <alignment horizontal="center" vertical="center" wrapText="1"/>
      <protection locked="0"/>
    </xf>
    <xf numFmtId="0" fontId="8" fillId="0" borderId="58" xfId="10" applyFont="1" applyBorder="1" applyAlignment="1" applyProtection="1">
      <alignment horizontal="center" vertical="center" wrapText="1"/>
      <protection locked="0"/>
    </xf>
    <xf numFmtId="0" fontId="8" fillId="4" borderId="53" xfId="10" applyFont="1" applyFill="1" applyBorder="1" applyAlignment="1" applyProtection="1">
      <alignment horizontal="center" vertical="center" wrapText="1"/>
      <protection locked="0"/>
    </xf>
    <xf numFmtId="0" fontId="8" fillId="0" borderId="53" xfId="10" applyFont="1" applyBorder="1" applyAlignment="1" applyProtection="1">
      <alignment horizontal="center" vertical="center" wrapText="1"/>
      <protection locked="0"/>
    </xf>
    <xf numFmtId="0" fontId="25" fillId="0" borderId="1" xfId="10" applyFont="1" applyBorder="1" applyAlignment="1" applyProtection="1">
      <alignment horizontal="center" vertical="center" wrapText="1"/>
      <protection locked="0"/>
    </xf>
    <xf numFmtId="0" fontId="25" fillId="4" borderId="1" xfId="10" applyFont="1" applyFill="1" applyBorder="1" applyAlignment="1" applyProtection="1">
      <alignment horizontal="center" vertical="center" wrapText="1"/>
      <protection locked="0"/>
    </xf>
    <xf numFmtId="0" fontId="25" fillId="0" borderId="1" xfId="10" applyFont="1" applyBorder="1" applyAlignment="1" applyProtection="1">
      <alignment horizontal="left" vertical="center" wrapText="1"/>
      <protection locked="0"/>
    </xf>
    <xf numFmtId="0" fontId="25" fillId="0" borderId="47" xfId="10" applyFont="1" applyBorder="1" applyAlignment="1" applyProtection="1">
      <alignment horizontal="left" vertical="center" wrapText="1"/>
      <protection locked="0"/>
    </xf>
    <xf numFmtId="0" fontId="25" fillId="0" borderId="53" xfId="10" applyFont="1" applyBorder="1" applyAlignment="1" applyProtection="1">
      <alignment horizontal="center" vertical="center" wrapText="1"/>
      <protection locked="0"/>
    </xf>
    <xf numFmtId="0" fontId="25" fillId="4" borderId="53" xfId="10" applyFont="1" applyFill="1" applyBorder="1" applyAlignment="1" applyProtection="1">
      <alignment horizontal="center" vertical="center" wrapText="1"/>
      <protection locked="0"/>
    </xf>
    <xf numFmtId="0" fontId="25" fillId="0" borderId="53" xfId="10" applyFont="1" applyBorder="1" applyAlignment="1" applyProtection="1">
      <alignment horizontal="left" vertical="center" wrapText="1"/>
      <protection locked="0"/>
    </xf>
    <xf numFmtId="0" fontId="25" fillId="0" borderId="54" xfId="10" applyFont="1" applyBorder="1" applyAlignment="1" applyProtection="1">
      <alignment horizontal="left" vertical="center" wrapText="1"/>
      <protection locked="0"/>
    </xf>
    <xf numFmtId="0" fontId="25" fillId="0" borderId="23" xfId="10" applyFont="1" applyBorder="1" applyAlignment="1" applyProtection="1">
      <alignment horizontal="center" vertical="center" wrapText="1"/>
      <protection locked="0"/>
    </xf>
    <xf numFmtId="0" fontId="25" fillId="4" borderId="23" xfId="10" applyFont="1" applyFill="1" applyBorder="1" applyAlignment="1" applyProtection="1">
      <alignment horizontal="center" vertical="center" wrapText="1"/>
      <protection locked="0"/>
    </xf>
    <xf numFmtId="0" fontId="25" fillId="0" borderId="23" xfId="10" applyFont="1" applyBorder="1" applyAlignment="1" applyProtection="1">
      <alignment horizontal="left" vertical="center" wrapText="1"/>
      <protection locked="0"/>
    </xf>
    <xf numFmtId="0" fontId="25" fillId="0" borderId="107" xfId="10" applyFont="1" applyBorder="1" applyAlignment="1" applyProtection="1">
      <alignment horizontal="left" vertical="center" wrapText="1"/>
      <protection locked="0"/>
    </xf>
    <xf numFmtId="0" fontId="33" fillId="0" borderId="0" xfId="0" applyFont="1" applyAlignment="1">
      <alignment horizontal="left" vertical="center"/>
    </xf>
    <xf numFmtId="0" fontId="36" fillId="0" borderId="0" xfId="0" applyFont="1" applyAlignment="1">
      <alignment horizontal="left"/>
    </xf>
    <xf numFmtId="0" fontId="36" fillId="0" borderId="0" xfId="10" applyFont="1">
      <alignment vertical="center"/>
    </xf>
    <xf numFmtId="0" fontId="39" fillId="0" borderId="0" xfId="10" applyFont="1">
      <alignment vertical="center"/>
    </xf>
    <xf numFmtId="0" fontId="40" fillId="0" borderId="0" xfId="0" applyFont="1" applyAlignment="1">
      <alignment horizontal="left" vertical="center"/>
    </xf>
    <xf numFmtId="0" fontId="40" fillId="0" borderId="0" xfId="0" applyFont="1">
      <alignment vertical="center"/>
    </xf>
    <xf numFmtId="0" fontId="43" fillId="0" borderId="0" xfId="4" applyFont="1" applyAlignment="1">
      <alignment vertical="center"/>
    </xf>
    <xf numFmtId="0" fontId="44" fillId="0" borderId="0" xfId="10" applyFont="1">
      <alignment vertical="center"/>
    </xf>
    <xf numFmtId="0" fontId="6" fillId="0" borderId="0" xfId="4" applyFont="1" applyAlignment="1">
      <alignment vertical="center"/>
    </xf>
    <xf numFmtId="38" fontId="45" fillId="0" borderId="0" xfId="14" applyFont="1" applyBorder="1" applyAlignment="1">
      <alignment horizontal="center" vertical="center"/>
    </xf>
    <xf numFmtId="38" fontId="6" fillId="0" borderId="0" xfId="14" applyFont="1" applyBorder="1" applyAlignment="1">
      <alignment vertical="center"/>
    </xf>
    <xf numFmtId="0" fontId="6" fillId="0" borderId="0" xfId="4" applyFont="1" applyAlignment="1">
      <alignment horizontal="right" vertical="center"/>
    </xf>
    <xf numFmtId="0" fontId="6" fillId="0" borderId="0" xfId="4" applyFont="1" applyAlignment="1">
      <alignment horizontal="left" vertical="center"/>
    </xf>
    <xf numFmtId="0" fontId="6" fillId="0" borderId="0" xfId="4" applyFont="1" applyAlignment="1">
      <alignment vertical="center" shrinkToFit="1"/>
    </xf>
    <xf numFmtId="0" fontId="43" fillId="0" borderId="0" xfId="4" applyFont="1" applyAlignment="1">
      <alignment horizontal="right" vertical="center"/>
    </xf>
    <xf numFmtId="0" fontId="44" fillId="7" borderId="30" xfId="4" applyFont="1" applyFill="1" applyBorder="1" applyAlignment="1">
      <alignment horizontal="center" vertical="center"/>
    </xf>
    <xf numFmtId="0" fontId="44" fillId="7" borderId="17" xfId="4" applyFont="1" applyFill="1" applyBorder="1" applyAlignment="1">
      <alignment vertical="center"/>
    </xf>
    <xf numFmtId="38" fontId="44" fillId="7" borderId="71" xfId="14" applyFont="1" applyFill="1" applyBorder="1" applyAlignment="1">
      <alignment horizontal="center" vertical="center" wrapText="1"/>
    </xf>
    <xf numFmtId="0" fontId="43" fillId="0" borderId="0" xfId="4" applyFont="1" applyAlignment="1">
      <alignment horizontal="center" vertical="center"/>
    </xf>
    <xf numFmtId="0" fontId="44" fillId="7" borderId="110" xfId="4" applyFont="1" applyFill="1" applyBorder="1" applyAlignment="1">
      <alignment horizontal="center" vertical="center"/>
    </xf>
    <xf numFmtId="0" fontId="44" fillId="7" borderId="2" xfId="4" applyFont="1" applyFill="1" applyBorder="1" applyAlignment="1">
      <alignment vertical="center"/>
    </xf>
    <xf numFmtId="38" fontId="7" fillId="8" borderId="107" xfId="14" applyFont="1" applyFill="1" applyBorder="1" applyAlignment="1">
      <alignment vertical="center"/>
    </xf>
    <xf numFmtId="38" fontId="7" fillId="8" borderId="47" xfId="14" applyFont="1" applyFill="1" applyBorder="1" applyAlignment="1">
      <alignment vertical="center"/>
    </xf>
    <xf numFmtId="38" fontId="43" fillId="0" borderId="0" xfId="4" applyNumberFormat="1" applyFont="1" applyAlignment="1">
      <alignment vertical="center"/>
    </xf>
    <xf numFmtId="38" fontId="7" fillId="4" borderId="47" xfId="14" applyFont="1" applyFill="1" applyBorder="1" applyAlignment="1">
      <alignment vertical="center"/>
    </xf>
    <xf numFmtId="38" fontId="7" fillId="9" borderId="51" xfId="14" applyFont="1" applyFill="1" applyBorder="1" applyAlignment="1">
      <alignment vertical="center"/>
    </xf>
    <xf numFmtId="38" fontId="7" fillId="9" borderId="158" xfId="14" applyFont="1" applyFill="1" applyBorder="1" applyAlignment="1">
      <alignment vertical="center"/>
    </xf>
    <xf numFmtId="38" fontId="7" fillId="9" borderId="159" xfId="14" applyFont="1" applyFill="1" applyBorder="1" applyAlignment="1">
      <alignment vertical="center"/>
    </xf>
    <xf numFmtId="38" fontId="7" fillId="9" borderId="126" xfId="14" applyFont="1" applyFill="1" applyBorder="1" applyAlignment="1">
      <alignment vertical="center"/>
    </xf>
    <xf numFmtId="38" fontId="43" fillId="0" borderId="0" xfId="14" applyFont="1" applyAlignment="1">
      <alignment vertical="center"/>
    </xf>
    <xf numFmtId="0" fontId="43" fillId="0" borderId="0" xfId="10" applyFont="1">
      <alignment vertical="center"/>
    </xf>
    <xf numFmtId="0" fontId="9" fillId="0" borderId="0" xfId="4" applyFont="1" applyAlignment="1">
      <alignment vertical="center" shrinkToFit="1"/>
    </xf>
    <xf numFmtId="0" fontId="9" fillId="0" borderId="0" xfId="4" applyFont="1" applyAlignment="1">
      <alignment vertical="center"/>
    </xf>
    <xf numFmtId="0" fontId="9" fillId="0" borderId="0" xfId="4" applyFont="1" applyAlignment="1">
      <alignment horizontal="center" vertical="center"/>
    </xf>
    <xf numFmtId="0" fontId="6" fillId="0" borderId="0" xfId="4" applyFont="1" applyAlignment="1">
      <alignment horizontal="center" vertical="center"/>
    </xf>
    <xf numFmtId="38" fontId="6" fillId="0" borderId="0" xfId="14" applyFont="1" applyBorder="1" applyAlignment="1">
      <alignment horizontal="right" vertical="center"/>
    </xf>
    <xf numFmtId="0" fontId="6" fillId="8" borderId="161" xfId="4" applyFont="1" applyFill="1" applyBorder="1" applyAlignment="1">
      <alignment vertical="center"/>
    </xf>
    <xf numFmtId="38" fontId="6" fillId="0" borderId="0" xfId="14" applyFont="1" applyBorder="1" applyAlignment="1">
      <alignment horizontal="center" vertical="center"/>
    </xf>
    <xf numFmtId="38" fontId="6" fillId="0" borderId="0" xfId="14" applyFont="1" applyAlignment="1">
      <alignment vertical="center"/>
    </xf>
    <xf numFmtId="0" fontId="9" fillId="0" borderId="0" xfId="4" applyFont="1" applyAlignment="1">
      <alignment horizontal="right" vertical="center"/>
    </xf>
    <xf numFmtId="0" fontId="44" fillId="7" borderId="31" xfId="4" applyFont="1" applyFill="1" applyBorder="1" applyAlignment="1">
      <alignment horizontal="center" vertical="center" shrinkToFit="1"/>
    </xf>
    <xf numFmtId="38" fontId="44" fillId="7" borderId="44" xfId="14" applyFont="1" applyFill="1" applyBorder="1" applyAlignment="1">
      <alignment horizontal="center" vertical="center" wrapText="1"/>
    </xf>
    <xf numFmtId="0" fontId="7" fillId="0" borderId="68" xfId="4" applyFont="1" applyBorder="1" applyAlignment="1">
      <alignment horizontal="left" vertical="center" shrinkToFit="1"/>
    </xf>
    <xf numFmtId="0" fontId="7" fillId="0" borderId="13" xfId="4" applyFont="1" applyBorder="1" applyAlignment="1">
      <alignment vertical="center"/>
    </xf>
    <xf numFmtId="0" fontId="7" fillId="0" borderId="13" xfId="4" applyFont="1" applyBorder="1" applyAlignment="1">
      <alignment horizontal="center" vertical="center"/>
    </xf>
    <xf numFmtId="38" fontId="7" fillId="0" borderId="36" xfId="22" applyFont="1" applyBorder="1" applyAlignment="1">
      <alignment vertical="center"/>
    </xf>
    <xf numFmtId="0" fontId="7" fillId="0" borderId="14" xfId="4" applyFont="1" applyBorder="1" applyAlignment="1">
      <alignment horizontal="center" vertical="center"/>
    </xf>
    <xf numFmtId="0" fontId="7" fillId="0" borderId="36" xfId="4" applyFont="1" applyBorder="1" applyAlignment="1">
      <alignment vertical="center"/>
    </xf>
    <xf numFmtId="38" fontId="7" fillId="0" borderId="13" xfId="14" applyFont="1" applyFill="1" applyBorder="1" applyAlignment="1">
      <alignment vertical="center"/>
    </xf>
    <xf numFmtId="38" fontId="7" fillId="0" borderId="162" xfId="14" applyFont="1" applyFill="1" applyBorder="1" applyAlignment="1">
      <alignment horizontal="center" vertical="center"/>
    </xf>
    <xf numFmtId="38" fontId="7" fillId="0" borderId="86" xfId="14" applyFont="1" applyFill="1" applyBorder="1" applyAlignment="1">
      <alignment horizontal="center" vertical="center"/>
    </xf>
    <xf numFmtId="0" fontId="7" fillId="0" borderId="69" xfId="4" applyFont="1" applyBorder="1" applyAlignment="1">
      <alignment horizontal="left" vertical="center" shrinkToFit="1"/>
    </xf>
    <xf numFmtId="0" fontId="7" fillId="0" borderId="163" xfId="4" applyFont="1" applyBorder="1" applyAlignment="1">
      <alignment vertical="center"/>
    </xf>
    <xf numFmtId="0" fontId="7" fillId="0" borderId="163" xfId="4" applyFont="1" applyBorder="1" applyAlignment="1">
      <alignment horizontal="center" vertical="center"/>
    </xf>
    <xf numFmtId="38" fontId="7" fillId="0" borderId="164" xfId="22" applyFont="1" applyBorder="1" applyAlignment="1">
      <alignment vertical="center"/>
    </xf>
    <xf numFmtId="0" fontId="7" fillId="0" borderId="165" xfId="4" applyFont="1" applyBorder="1" applyAlignment="1">
      <alignment horizontal="center" vertical="center"/>
    </xf>
    <xf numFmtId="0" fontId="7" fillId="0" borderId="164" xfId="4" applyFont="1" applyBorder="1" applyAlignment="1">
      <alignment vertical="center"/>
    </xf>
    <xf numFmtId="38" fontId="7" fillId="0" borderId="163" xfId="14" applyFont="1" applyFill="1" applyBorder="1" applyAlignment="1">
      <alignment vertical="center"/>
    </xf>
    <xf numFmtId="38" fontId="7" fillId="0" borderId="166" xfId="14" applyFont="1" applyFill="1" applyBorder="1" applyAlignment="1">
      <alignment horizontal="center" vertical="center"/>
    </xf>
    <xf numFmtId="38" fontId="7" fillId="0" borderId="84" xfId="14" applyFont="1" applyFill="1" applyBorder="1" applyAlignment="1">
      <alignment horizontal="center" vertical="center"/>
    </xf>
    <xf numFmtId="0" fontId="7" fillId="0" borderId="70" xfId="4" applyFont="1" applyBorder="1" applyAlignment="1">
      <alignment horizontal="left" vertical="center" shrinkToFit="1"/>
    </xf>
    <xf numFmtId="0" fontId="7" fillId="0" borderId="167" xfId="4" applyFont="1" applyBorder="1" applyAlignment="1">
      <alignment vertical="center"/>
    </xf>
    <xf numFmtId="0" fontId="7" fillId="0" borderId="167" xfId="4" applyFont="1" applyBorder="1" applyAlignment="1">
      <alignment horizontal="center" vertical="center"/>
    </xf>
    <xf numFmtId="0" fontId="7" fillId="0" borderId="29" xfId="4" applyFont="1" applyBorder="1" applyAlignment="1">
      <alignment vertical="center"/>
    </xf>
    <xf numFmtId="0" fontId="7" fillId="0" borderId="16" xfId="4" applyFont="1" applyBorder="1" applyAlignment="1">
      <alignment horizontal="center" vertical="center"/>
    </xf>
    <xf numFmtId="38" fontId="7" fillId="0" borderId="167" xfId="14" applyFont="1" applyFill="1" applyBorder="1" applyAlignment="1">
      <alignment vertical="center"/>
    </xf>
    <xf numFmtId="38" fontId="7" fillId="0" borderId="168" xfId="14" applyFont="1" applyFill="1" applyBorder="1" applyAlignment="1">
      <alignment horizontal="center" vertical="center"/>
    </xf>
    <xf numFmtId="38" fontId="7" fillId="0" borderId="85" xfId="14" applyFont="1" applyFill="1" applyBorder="1" applyAlignment="1">
      <alignment horizontal="center" vertical="center"/>
    </xf>
    <xf numFmtId="38" fontId="7" fillId="8" borderId="5" xfId="14" applyFont="1" applyFill="1" applyBorder="1" applyAlignment="1">
      <alignment vertical="center"/>
    </xf>
    <xf numFmtId="0" fontId="7" fillId="0" borderId="169" xfId="4" applyFont="1" applyBorder="1" applyAlignment="1">
      <alignment horizontal="left" vertical="center" shrinkToFit="1"/>
    </xf>
    <xf numFmtId="0" fontId="7" fillId="0" borderId="34" xfId="4" applyFont="1" applyBorder="1" applyAlignment="1">
      <alignment vertical="center"/>
    </xf>
    <xf numFmtId="0" fontId="7" fillId="0" borderId="34" xfId="4" applyFont="1" applyBorder="1" applyAlignment="1">
      <alignment horizontal="center" vertical="center"/>
    </xf>
    <xf numFmtId="0" fontId="7" fillId="0" borderId="33" xfId="4" applyFont="1" applyBorder="1" applyAlignment="1">
      <alignment vertical="center"/>
    </xf>
    <xf numFmtId="0" fontId="7" fillId="0" borderId="15" xfId="4" applyFont="1" applyBorder="1" applyAlignment="1">
      <alignment horizontal="center" vertical="center"/>
    </xf>
    <xf numFmtId="38" fontId="7" fillId="0" borderId="34" xfId="14" applyFont="1" applyFill="1" applyBorder="1" applyAlignment="1">
      <alignment vertical="center"/>
    </xf>
    <xf numFmtId="38" fontId="7" fillId="0" borderId="170" xfId="14" applyFont="1" applyFill="1" applyBorder="1" applyAlignment="1">
      <alignment horizontal="center" vertical="center"/>
    </xf>
    <xf numFmtId="38" fontId="7" fillId="0" borderId="171" xfId="14" applyFont="1" applyFill="1" applyBorder="1" applyAlignment="1">
      <alignment horizontal="center" vertical="center"/>
    </xf>
    <xf numFmtId="0" fontId="7" fillId="0" borderId="69" xfId="4" applyFont="1" applyBorder="1" applyAlignment="1">
      <alignment horizontal="left" vertical="center" wrapText="1" shrinkToFit="1"/>
    </xf>
    <xf numFmtId="38" fontId="7" fillId="8" borderId="2" xfId="14" applyFont="1" applyFill="1" applyBorder="1" applyAlignment="1">
      <alignment vertical="center"/>
    </xf>
    <xf numFmtId="38" fontId="7" fillId="0" borderId="36" xfId="14" applyFont="1" applyFill="1" applyBorder="1" applyAlignment="1">
      <alignment vertical="center"/>
    </xf>
    <xf numFmtId="38" fontId="7" fillId="0" borderId="172" xfId="14" applyFont="1" applyFill="1" applyBorder="1" applyAlignment="1">
      <alignment horizontal="center" vertical="center"/>
    </xf>
    <xf numFmtId="38" fontId="7" fillId="0" borderId="173" xfId="14" applyFont="1" applyFill="1" applyBorder="1" applyAlignment="1">
      <alignment horizontal="center" vertical="center"/>
    </xf>
    <xf numFmtId="38" fontId="7" fillId="0" borderId="109" xfId="14" applyFont="1" applyFill="1" applyBorder="1" applyAlignment="1">
      <alignment horizontal="center" vertical="center"/>
    </xf>
    <xf numFmtId="38" fontId="7" fillId="0" borderId="138" xfId="14" applyFont="1" applyFill="1" applyBorder="1" applyAlignment="1">
      <alignment horizontal="center" vertical="center"/>
    </xf>
    <xf numFmtId="38" fontId="7" fillId="0" borderId="164" xfId="22" applyFont="1" applyFill="1" applyBorder="1" applyAlignment="1">
      <alignment vertical="center"/>
    </xf>
    <xf numFmtId="38" fontId="7" fillId="0" borderId="69" xfId="14" applyFont="1" applyFill="1" applyBorder="1" applyAlignment="1">
      <alignment vertical="center"/>
    </xf>
    <xf numFmtId="38" fontId="7" fillId="8" borderId="8" xfId="14" applyFont="1" applyFill="1" applyBorder="1" applyAlignment="1">
      <alignment vertical="center"/>
    </xf>
    <xf numFmtId="38" fontId="7" fillId="0" borderId="2" xfId="14" applyFont="1" applyFill="1" applyBorder="1" applyAlignment="1">
      <alignment vertical="center"/>
    </xf>
    <xf numFmtId="38" fontId="7" fillId="9" borderId="10" xfId="14" applyFont="1" applyFill="1" applyBorder="1" applyAlignment="1">
      <alignment vertical="center"/>
    </xf>
    <xf numFmtId="38" fontId="7" fillId="8" borderId="26" xfId="14" applyFont="1" applyFill="1" applyBorder="1" applyAlignment="1">
      <alignment vertical="center"/>
    </xf>
    <xf numFmtId="38" fontId="7" fillId="9" borderId="179" xfId="14" applyFont="1" applyFill="1" applyBorder="1" applyAlignment="1">
      <alignment vertical="center"/>
    </xf>
    <xf numFmtId="0" fontId="7" fillId="0" borderId="0" xfId="10" applyFont="1">
      <alignment vertical="center"/>
    </xf>
    <xf numFmtId="0" fontId="48" fillId="0" borderId="182" xfId="4" applyFont="1" applyBorder="1" applyAlignment="1">
      <alignment vertical="center" shrinkToFit="1"/>
    </xf>
    <xf numFmtId="0" fontId="7" fillId="0" borderId="27" xfId="4" applyFont="1" applyBorder="1" applyAlignment="1">
      <alignment vertical="center"/>
    </xf>
    <xf numFmtId="0" fontId="7" fillId="0" borderId="183" xfId="4" applyFont="1" applyBorder="1" applyAlignment="1">
      <alignment horizontal="center" vertical="center"/>
    </xf>
    <xf numFmtId="0" fontId="7" fillId="0" borderId="28" xfId="4" applyFont="1" applyBorder="1" applyAlignment="1">
      <alignment horizontal="center" vertical="center"/>
    </xf>
    <xf numFmtId="38" fontId="7" fillId="0" borderId="28" xfId="14" applyFont="1" applyFill="1" applyBorder="1" applyAlignment="1">
      <alignment vertical="center"/>
    </xf>
    <xf numFmtId="38" fontId="7" fillId="6" borderId="28" xfId="14" applyFont="1" applyFill="1" applyBorder="1" applyAlignment="1">
      <alignment horizontal="center" vertical="center"/>
    </xf>
    <xf numFmtId="38" fontId="7" fillId="6" borderId="184" xfId="14" applyFont="1" applyFill="1" applyBorder="1" applyAlignment="1">
      <alignment horizontal="center" vertical="center"/>
    </xf>
    <xf numFmtId="0" fontId="48" fillId="0" borderId="164" xfId="4" applyFont="1" applyBorder="1" applyAlignment="1">
      <alignment vertical="center" shrinkToFit="1"/>
    </xf>
    <xf numFmtId="38" fontId="7" fillId="0" borderId="165" xfId="14" applyFont="1" applyBorder="1" applyAlignment="1">
      <alignment vertical="center"/>
    </xf>
    <xf numFmtId="38" fontId="7" fillId="6" borderId="165" xfId="14" applyFont="1" applyFill="1" applyBorder="1" applyAlignment="1">
      <alignment horizontal="center" vertical="center"/>
    </xf>
    <xf numFmtId="38" fontId="7" fillId="6" borderId="84" xfId="14" applyFont="1" applyFill="1" applyBorder="1" applyAlignment="1">
      <alignment horizontal="center" vertical="center"/>
    </xf>
    <xf numFmtId="0" fontId="48" fillId="0" borderId="29" xfId="4" applyFont="1" applyBorder="1" applyAlignment="1">
      <alignment vertical="center" shrinkToFit="1"/>
    </xf>
    <xf numFmtId="38" fontId="7" fillId="0" borderId="16" xfId="14" applyFont="1" applyBorder="1" applyAlignment="1">
      <alignment vertical="center"/>
    </xf>
    <xf numFmtId="38" fontId="7" fillId="6" borderId="16" xfId="14" applyFont="1" applyFill="1" applyBorder="1" applyAlignment="1">
      <alignment horizontal="center" vertical="center"/>
    </xf>
    <xf numFmtId="38" fontId="7" fillId="6" borderId="85" xfId="14" applyFont="1" applyFill="1" applyBorder="1" applyAlignment="1">
      <alignment horizontal="center" vertical="center"/>
    </xf>
    <xf numFmtId="38" fontId="7" fillId="9" borderId="189" xfId="14" applyFont="1" applyFill="1" applyBorder="1" applyAlignment="1">
      <alignment vertical="center"/>
    </xf>
    <xf numFmtId="38" fontId="43" fillId="0" borderId="0" xfId="14" applyFont="1" applyAlignment="1">
      <alignment horizontal="center" vertical="center"/>
    </xf>
    <xf numFmtId="0" fontId="43" fillId="6" borderId="0" xfId="10" applyFont="1" applyFill="1">
      <alignment vertical="center"/>
    </xf>
    <xf numFmtId="0" fontId="7" fillId="0" borderId="0" xfId="4" applyFont="1" applyAlignment="1">
      <alignment horizontal="right" vertical="center"/>
    </xf>
    <xf numFmtId="0" fontId="49" fillId="0" borderId="0" xfId="4" applyFont="1" applyAlignment="1">
      <alignment horizontal="center" vertical="center"/>
    </xf>
    <xf numFmtId="0" fontId="46" fillId="0" borderId="0" xfId="10" applyFont="1">
      <alignment vertical="center"/>
    </xf>
    <xf numFmtId="0" fontId="12" fillId="0" borderId="0" xfId="10" applyFont="1" applyAlignment="1">
      <alignment horizontal="right" vertical="center"/>
    </xf>
    <xf numFmtId="0" fontId="12" fillId="0" borderId="0" xfId="4" applyFont="1" applyAlignment="1">
      <alignment horizontal="right" vertical="center"/>
    </xf>
    <xf numFmtId="0" fontId="4" fillId="0" borderId="0" xfId="4" applyAlignment="1">
      <alignment horizontal="right" vertical="center"/>
    </xf>
    <xf numFmtId="0" fontId="46" fillId="7" borderId="30" xfId="4" applyFont="1" applyFill="1" applyBorder="1" applyAlignment="1">
      <alignment horizontal="center" vertical="center"/>
    </xf>
    <xf numFmtId="0" fontId="46" fillId="7" borderId="108" xfId="4" applyFont="1" applyFill="1" applyBorder="1" applyAlignment="1">
      <alignment horizontal="center" vertical="center" shrinkToFit="1"/>
    </xf>
    <xf numFmtId="38" fontId="46" fillId="7" borderId="44" xfId="14" applyFont="1" applyFill="1" applyBorder="1" applyAlignment="1">
      <alignment horizontal="center" vertical="center" wrapText="1"/>
    </xf>
    <xf numFmtId="38" fontId="46" fillId="7" borderId="71" xfId="14" applyFont="1" applyFill="1" applyBorder="1" applyAlignment="1">
      <alignment horizontal="center" vertical="center" wrapText="1"/>
    </xf>
    <xf numFmtId="0" fontId="12" fillId="0" borderId="0" xfId="4" applyFont="1" applyAlignment="1">
      <alignment vertical="center"/>
    </xf>
    <xf numFmtId="38" fontId="6" fillId="4" borderId="5" xfId="14" applyFont="1" applyFill="1" applyBorder="1" applyAlignment="1">
      <alignment vertical="center"/>
    </xf>
    <xf numFmtId="38" fontId="6" fillId="8" borderId="8" xfId="14" applyFont="1" applyFill="1" applyBorder="1" applyAlignment="1">
      <alignment vertical="center"/>
    </xf>
    <xf numFmtId="38" fontId="6" fillId="8" borderId="2" xfId="14" applyFont="1" applyFill="1" applyBorder="1" applyAlignment="1">
      <alignment vertical="center"/>
    </xf>
    <xf numFmtId="38" fontId="6" fillId="8" borderId="10" xfId="14" applyFont="1" applyFill="1" applyBorder="1" applyAlignment="1">
      <alignment vertical="center"/>
    </xf>
    <xf numFmtId="38" fontId="6" fillId="8" borderId="5" xfId="14" applyFont="1" applyFill="1" applyBorder="1" applyAlignment="1">
      <alignment vertical="center"/>
    </xf>
    <xf numFmtId="38" fontId="6" fillId="0" borderId="2" xfId="14" applyFont="1" applyFill="1" applyBorder="1" applyAlignment="1">
      <alignment vertical="center"/>
    </xf>
    <xf numFmtId="38" fontId="6" fillId="9" borderId="10" xfId="14" applyFont="1" applyFill="1" applyBorder="1" applyAlignment="1">
      <alignment vertical="center"/>
    </xf>
    <xf numFmtId="0" fontId="6" fillId="0" borderId="189" xfId="4" applyFont="1" applyBorder="1" applyAlignment="1">
      <alignment horizontal="right" vertical="center" shrinkToFit="1"/>
    </xf>
    <xf numFmtId="0" fontId="6" fillId="0" borderId="186" xfId="4" applyFont="1" applyBorder="1" applyAlignment="1">
      <alignment horizontal="center" vertical="center"/>
    </xf>
    <xf numFmtId="9" fontId="6" fillId="0" borderId="175" xfId="24" applyFont="1" applyBorder="1" applyAlignment="1">
      <alignment horizontal="center" vertical="center"/>
    </xf>
    <xf numFmtId="0" fontId="6" fillId="0" borderId="175" xfId="4" applyFont="1" applyBorder="1" applyAlignment="1">
      <alignment vertical="center"/>
    </xf>
    <xf numFmtId="38" fontId="6" fillId="8" borderId="26" xfId="14" applyFont="1" applyFill="1" applyBorder="1" applyAlignment="1">
      <alignment vertical="center"/>
    </xf>
    <xf numFmtId="38" fontId="6" fillId="9" borderId="179" xfId="14" applyFont="1" applyFill="1" applyBorder="1" applyAlignment="1">
      <alignment vertical="center"/>
    </xf>
    <xf numFmtId="38" fontId="6" fillId="9" borderId="189" xfId="14" applyFont="1" applyFill="1" applyBorder="1" applyAlignment="1">
      <alignment vertical="center"/>
    </xf>
    <xf numFmtId="38" fontId="6" fillId="9" borderId="26" xfId="14" applyFont="1" applyFill="1" applyBorder="1" applyAlignment="1">
      <alignment vertical="center"/>
    </xf>
    <xf numFmtId="38" fontId="44" fillId="7" borderId="71" xfId="14" applyFont="1" applyFill="1" applyBorder="1" applyAlignment="1">
      <alignment horizontal="center" vertical="center"/>
    </xf>
    <xf numFmtId="38" fontId="7" fillId="8" borderId="126" xfId="14" applyFont="1" applyFill="1" applyBorder="1" applyAlignment="1">
      <alignment vertical="center"/>
    </xf>
    <xf numFmtId="38" fontId="44" fillId="7" borderId="108" xfId="14" applyFont="1" applyFill="1" applyBorder="1" applyAlignment="1">
      <alignment horizontal="center" vertical="center"/>
    </xf>
    <xf numFmtId="38" fontId="44" fillId="7" borderId="17" xfId="14" applyFont="1" applyFill="1" applyBorder="1" applyAlignment="1">
      <alignment horizontal="center" vertical="center"/>
    </xf>
    <xf numFmtId="38" fontId="6" fillId="4" borderId="201" xfId="14" applyFont="1" applyFill="1" applyBorder="1" applyAlignment="1">
      <alignment vertical="center"/>
    </xf>
    <xf numFmtId="38" fontId="6" fillId="4" borderId="8" xfId="14" applyFont="1" applyFill="1" applyBorder="1" applyAlignment="1">
      <alignment vertical="center"/>
    </xf>
    <xf numFmtId="38" fontId="6" fillId="4" borderId="202" xfId="14" applyFont="1" applyFill="1" applyBorder="1" applyAlignment="1">
      <alignment vertical="center"/>
    </xf>
    <xf numFmtId="38" fontId="6" fillId="4" borderId="203" xfId="14" applyFont="1" applyFill="1" applyBorder="1" applyAlignment="1">
      <alignment vertical="center"/>
    </xf>
    <xf numFmtId="38" fontId="6" fillId="4" borderId="204" xfId="14" applyFont="1" applyFill="1" applyBorder="1" applyAlignment="1">
      <alignment vertical="center"/>
    </xf>
    <xf numFmtId="38" fontId="6" fillId="4" borderId="205" xfId="14" applyFont="1" applyFill="1" applyBorder="1" applyAlignment="1">
      <alignment vertical="center"/>
    </xf>
    <xf numFmtId="38" fontId="6" fillId="4" borderId="51" xfId="14" applyFont="1" applyFill="1" applyBorder="1" applyAlignment="1">
      <alignment vertical="center"/>
    </xf>
    <xf numFmtId="38" fontId="7" fillId="8" borderId="10" xfId="14" applyFont="1" applyFill="1" applyBorder="1" applyAlignment="1">
      <alignment vertical="center"/>
    </xf>
    <xf numFmtId="0" fontId="7" fillId="0" borderId="11" xfId="4" applyFont="1" applyBorder="1" applyAlignment="1">
      <alignment horizontal="right" vertical="center" shrinkToFit="1"/>
    </xf>
    <xf numFmtId="0" fontId="7" fillId="0" borderId="11" xfId="4" applyFont="1" applyBorder="1" applyAlignment="1">
      <alignment vertical="center"/>
    </xf>
    <xf numFmtId="9" fontId="7" fillId="0" borderId="11" xfId="4" applyNumberFormat="1" applyFont="1" applyBorder="1" applyAlignment="1">
      <alignment horizontal="center" vertical="center"/>
    </xf>
    <xf numFmtId="0" fontId="7" fillId="0" borderId="3" xfId="4" applyFont="1" applyBorder="1" applyAlignment="1">
      <alignment horizontal="right" vertical="center" shrinkToFit="1"/>
    </xf>
    <xf numFmtId="0" fontId="7" fillId="0" borderId="3" xfId="4" applyFont="1" applyBorder="1" applyAlignment="1">
      <alignment vertical="center"/>
    </xf>
    <xf numFmtId="9" fontId="7" fillId="0" borderId="3" xfId="4" applyNumberFormat="1" applyFont="1" applyBorder="1" applyAlignment="1">
      <alignment horizontal="center" vertical="center"/>
    </xf>
    <xf numFmtId="38" fontId="7" fillId="0" borderId="10" xfId="14" applyFont="1" applyFill="1" applyBorder="1" applyAlignment="1">
      <alignment vertical="center"/>
    </xf>
    <xf numFmtId="0" fontId="7" fillId="0" borderId="0" xfId="4" applyFont="1" applyAlignment="1">
      <alignment horizontal="right" vertical="center" shrinkToFit="1"/>
    </xf>
    <xf numFmtId="0" fontId="7" fillId="0" borderId="0" xfId="4" applyFont="1" applyAlignment="1">
      <alignment horizontal="center" vertical="center"/>
    </xf>
    <xf numFmtId="179" fontId="7" fillId="0" borderId="6" xfId="24" applyNumberFormat="1" applyFont="1" applyFill="1" applyBorder="1" applyAlignment="1">
      <alignment horizontal="center" vertical="center"/>
    </xf>
    <xf numFmtId="0" fontId="7" fillId="0" borderId="6" xfId="4" applyFont="1" applyBorder="1" applyAlignment="1">
      <alignment vertical="center"/>
    </xf>
    <xf numFmtId="38" fontId="6" fillId="4" borderId="206" xfId="14" applyFont="1" applyFill="1" applyBorder="1" applyAlignment="1">
      <alignment vertical="center"/>
    </xf>
    <xf numFmtId="38" fontId="6" fillId="4" borderId="37" xfId="14" applyFont="1" applyFill="1" applyBorder="1" applyAlignment="1">
      <alignment vertical="center"/>
    </xf>
    <xf numFmtId="38" fontId="6" fillId="4" borderId="207" xfId="14" applyFont="1" applyFill="1" applyBorder="1" applyAlignment="1">
      <alignment vertical="center"/>
    </xf>
    <xf numFmtId="38" fontId="46" fillId="7" borderId="108" xfId="14" applyFont="1" applyFill="1" applyBorder="1" applyAlignment="1">
      <alignment horizontal="center" vertical="center"/>
    </xf>
    <xf numFmtId="0" fontId="46" fillId="7" borderId="71" xfId="10" applyFont="1" applyFill="1" applyBorder="1" applyAlignment="1">
      <alignment horizontal="center" vertical="center"/>
    </xf>
    <xf numFmtId="0" fontId="6" fillId="0" borderId="208" xfId="4" applyFont="1" applyBorder="1" applyAlignment="1">
      <alignment horizontal="center"/>
    </xf>
    <xf numFmtId="0" fontId="6" fillId="0" borderId="209" xfId="4" applyFont="1" applyBorder="1" applyAlignment="1">
      <alignment vertical="center"/>
    </xf>
    <xf numFmtId="0" fontId="6" fillId="0" borderId="209" xfId="4" applyFont="1" applyBorder="1" applyAlignment="1">
      <alignment horizontal="center" vertical="center"/>
    </xf>
    <xf numFmtId="0" fontId="6" fillId="0" borderId="201" xfId="4" applyFont="1" applyBorder="1" applyAlignment="1">
      <alignment vertical="center"/>
    </xf>
    <xf numFmtId="0" fontId="6" fillId="0" borderId="210" xfId="4" applyFont="1" applyBorder="1" applyAlignment="1">
      <alignment horizontal="center" vertical="center"/>
    </xf>
    <xf numFmtId="38" fontId="6" fillId="0" borderId="209" xfId="14" applyFont="1" applyFill="1" applyBorder="1" applyAlignment="1">
      <alignment vertical="center"/>
    </xf>
    <xf numFmtId="38" fontId="6" fillId="0" borderId="211" xfId="14" applyFont="1" applyFill="1" applyBorder="1" applyAlignment="1">
      <alignment horizontal="center" vertical="center"/>
    </xf>
    <xf numFmtId="38" fontId="6" fillId="0" borderId="205" xfId="14" applyFont="1" applyFill="1" applyBorder="1" applyAlignment="1">
      <alignment horizontal="center" vertical="center"/>
    </xf>
    <xf numFmtId="0" fontId="6" fillId="0" borderId="212" xfId="10" applyFont="1" applyBorder="1" applyAlignment="1">
      <alignment horizontal="center" vertical="center"/>
    </xf>
    <xf numFmtId="0" fontId="6" fillId="0" borderId="213" xfId="4" applyFont="1" applyBorder="1" applyAlignment="1">
      <alignment vertical="center"/>
    </xf>
    <xf numFmtId="0" fontId="6" fillId="0" borderId="213" xfId="4" applyFont="1" applyBorder="1" applyAlignment="1">
      <alignment horizontal="center" vertical="center"/>
    </xf>
    <xf numFmtId="0" fontId="6" fillId="0" borderId="202" xfId="4" applyFont="1" applyBorder="1" applyAlignment="1">
      <alignment vertical="center"/>
    </xf>
    <xf numFmtId="0" fontId="6" fillId="0" borderId="214" xfId="4" applyFont="1" applyBorder="1" applyAlignment="1">
      <alignment horizontal="center" vertical="center"/>
    </xf>
    <xf numFmtId="38" fontId="6" fillId="0" borderId="213" xfId="14" applyFont="1" applyFill="1" applyBorder="1" applyAlignment="1">
      <alignment vertical="center"/>
    </xf>
    <xf numFmtId="0" fontId="6" fillId="0" borderId="215" xfId="10" applyFont="1" applyBorder="1" applyAlignment="1">
      <alignment horizontal="center" vertical="center"/>
    </xf>
    <xf numFmtId="0" fontId="6" fillId="0" borderId="216" xfId="4" applyFont="1" applyBorder="1" applyAlignment="1">
      <alignment vertical="center"/>
    </xf>
    <xf numFmtId="0" fontId="6" fillId="0" borderId="216" xfId="4" applyFont="1" applyBorder="1" applyAlignment="1">
      <alignment horizontal="center" vertical="center"/>
    </xf>
    <xf numFmtId="0" fontId="6" fillId="0" borderId="203" xfId="4" applyFont="1" applyBorder="1" applyAlignment="1">
      <alignment vertical="center"/>
    </xf>
    <xf numFmtId="0" fontId="6" fillId="0" borderId="217" xfId="4" applyFont="1" applyBorder="1" applyAlignment="1">
      <alignment horizontal="center" vertical="center"/>
    </xf>
    <xf numFmtId="38" fontId="6" fillId="0" borderId="216" xfId="14" applyFont="1" applyFill="1" applyBorder="1" applyAlignment="1">
      <alignment vertical="center"/>
    </xf>
    <xf numFmtId="0" fontId="6" fillId="0" borderId="208" xfId="10" applyFont="1" applyBorder="1" applyAlignment="1">
      <alignment horizontal="center" vertical="center"/>
    </xf>
    <xf numFmtId="38" fontId="6" fillId="4" borderId="10" xfId="14" applyFont="1" applyFill="1" applyBorder="1" applyAlignment="1">
      <alignment vertical="center"/>
    </xf>
    <xf numFmtId="38" fontId="6" fillId="0" borderId="218" xfId="14" applyFont="1" applyFill="1" applyBorder="1" applyAlignment="1">
      <alignment horizontal="center" vertical="center"/>
    </xf>
    <xf numFmtId="38" fontId="6" fillId="0" borderId="219" xfId="14" applyFont="1" applyFill="1" applyBorder="1" applyAlignment="1">
      <alignment horizontal="center" vertical="center"/>
    </xf>
    <xf numFmtId="0" fontId="6" fillId="0" borderId="220" xfId="4" applyFont="1" applyBorder="1" applyAlignment="1">
      <alignment vertical="center"/>
    </xf>
    <xf numFmtId="0" fontId="6" fillId="0" borderId="220" xfId="4" applyFont="1" applyBorder="1" applyAlignment="1">
      <alignment horizontal="center" vertical="center"/>
    </xf>
    <xf numFmtId="0" fontId="6" fillId="0" borderId="221" xfId="4" applyFont="1" applyBorder="1" applyAlignment="1">
      <alignment vertical="center"/>
    </xf>
    <xf numFmtId="0" fontId="6" fillId="0" borderId="222" xfId="4" applyFont="1" applyBorder="1" applyAlignment="1">
      <alignment horizontal="center" vertical="center"/>
    </xf>
    <xf numFmtId="38" fontId="6" fillId="0" borderId="220" xfId="14" applyFont="1" applyFill="1" applyBorder="1" applyAlignment="1">
      <alignment vertical="center"/>
    </xf>
    <xf numFmtId="38" fontId="6" fillId="0" borderId="223" xfId="14" applyFont="1" applyFill="1" applyBorder="1" applyAlignment="1">
      <alignment horizontal="center" vertical="center"/>
    </xf>
    <xf numFmtId="38" fontId="6" fillId="0" borderId="204" xfId="14" applyFont="1" applyFill="1" applyBorder="1" applyAlignment="1">
      <alignment horizontal="center" vertical="center"/>
    </xf>
    <xf numFmtId="0" fontId="6" fillId="0" borderId="11" xfId="4" applyFont="1" applyBorder="1" applyAlignment="1">
      <alignment horizontal="right" vertical="center" shrinkToFit="1"/>
    </xf>
    <xf numFmtId="0" fontId="6" fillId="0" borderId="11" xfId="4" applyFont="1" applyBorder="1" applyAlignment="1">
      <alignment vertical="center"/>
    </xf>
    <xf numFmtId="0" fontId="6" fillId="0" borderId="11" xfId="4" applyFont="1" applyBorder="1" applyAlignment="1">
      <alignment horizontal="center" vertical="center"/>
    </xf>
    <xf numFmtId="9" fontId="6" fillId="0" borderId="11" xfId="4" applyNumberFormat="1" applyFont="1" applyBorder="1" applyAlignment="1">
      <alignment horizontal="center" vertical="center"/>
    </xf>
    <xf numFmtId="38" fontId="6" fillId="0" borderId="10" xfId="14" applyFont="1" applyFill="1" applyBorder="1" applyAlignment="1">
      <alignment vertical="center"/>
    </xf>
    <xf numFmtId="0" fontId="6" fillId="0" borderId="186" xfId="4" applyFont="1" applyBorder="1" applyAlignment="1">
      <alignment horizontal="right" vertical="center" shrinkToFit="1"/>
    </xf>
    <xf numFmtId="0" fontId="6" fillId="0" borderId="224" xfId="4" applyFont="1" applyBorder="1" applyAlignment="1">
      <alignment vertical="center"/>
    </xf>
    <xf numFmtId="0" fontId="6" fillId="0" borderId="225" xfId="4" applyFont="1" applyBorder="1" applyAlignment="1">
      <alignment horizontal="center" vertical="center"/>
    </xf>
    <xf numFmtId="0" fontId="6" fillId="0" borderId="226" xfId="4" applyFont="1" applyBorder="1" applyAlignment="1">
      <alignment horizontal="center" vertical="center"/>
    </xf>
    <xf numFmtId="38" fontId="6" fillId="0" borderId="226" xfId="14" applyFont="1" applyBorder="1" applyAlignment="1">
      <alignment vertical="center"/>
    </xf>
    <xf numFmtId="38" fontId="6" fillId="4" borderId="224" xfId="14" applyFont="1" applyFill="1" applyBorder="1" applyAlignment="1">
      <alignment vertical="center"/>
    </xf>
    <xf numFmtId="0" fontId="6" fillId="0" borderId="8" xfId="4" applyFont="1" applyBorder="1" applyAlignment="1">
      <alignment vertical="center"/>
    </xf>
    <xf numFmtId="0" fontId="6" fillId="0" borderId="9" xfId="4" applyFont="1" applyBorder="1" applyAlignment="1">
      <alignment horizontal="center" vertical="center"/>
    </xf>
    <xf numFmtId="38" fontId="6" fillId="0" borderId="9" xfId="14" applyFont="1" applyBorder="1" applyAlignment="1">
      <alignment vertical="center"/>
    </xf>
    <xf numFmtId="0" fontId="6" fillId="0" borderId="227" xfId="4" applyFont="1" applyBorder="1" applyAlignment="1">
      <alignment vertical="center"/>
    </xf>
    <xf numFmtId="0" fontId="6" fillId="0" borderId="228" xfId="4" applyFont="1" applyBorder="1" applyAlignment="1">
      <alignment horizontal="center" vertical="center"/>
    </xf>
    <xf numFmtId="0" fontId="6" fillId="0" borderId="229" xfId="4" applyFont="1" applyBorder="1" applyAlignment="1">
      <alignment horizontal="center" vertical="center"/>
    </xf>
    <xf numFmtId="38" fontId="6" fillId="0" borderId="229" xfId="14" applyFont="1" applyBorder="1" applyAlignment="1">
      <alignment vertical="center"/>
    </xf>
    <xf numFmtId="38" fontId="6" fillId="4" borderId="227" xfId="14" applyFont="1" applyFill="1" applyBorder="1" applyAlignment="1">
      <alignment vertical="center"/>
    </xf>
    <xf numFmtId="0" fontId="7" fillId="0" borderId="8" xfId="4" applyFont="1" applyBorder="1" applyAlignment="1">
      <alignment horizontal="right" vertical="center" shrinkToFit="1"/>
    </xf>
    <xf numFmtId="38" fontId="7" fillId="9" borderId="26" xfId="14" applyFont="1" applyFill="1" applyBorder="1" applyAlignment="1">
      <alignment vertical="center"/>
    </xf>
    <xf numFmtId="0" fontId="6" fillId="0" borderId="210" xfId="4" applyFont="1" applyBorder="1" applyAlignment="1">
      <alignment horizontal="left" vertical="center" shrinkToFit="1"/>
    </xf>
    <xf numFmtId="0" fontId="6" fillId="0" borderId="214" xfId="4" applyFont="1" applyBorder="1" applyAlignment="1">
      <alignment horizontal="left" vertical="center" shrinkToFit="1"/>
    </xf>
    <xf numFmtId="0" fontId="6" fillId="0" borderId="217" xfId="4" applyFont="1" applyBorder="1" applyAlignment="1">
      <alignment horizontal="left" vertical="center" shrinkToFit="1"/>
    </xf>
    <xf numFmtId="0" fontId="6" fillId="0" borderId="23" xfId="4" applyFont="1" applyBorder="1" applyAlignment="1">
      <alignment horizontal="left" vertical="center" shrinkToFit="1"/>
    </xf>
    <xf numFmtId="0" fontId="6" fillId="0" borderId="6" xfId="4" applyFont="1" applyBorder="1" applyAlignment="1">
      <alignment vertical="center"/>
    </xf>
    <xf numFmtId="0" fontId="6" fillId="0" borderId="6" xfId="4" applyFont="1" applyBorder="1" applyAlignment="1">
      <alignment horizontal="center" vertical="center"/>
    </xf>
    <xf numFmtId="0" fontId="6" fillId="0" borderId="5" xfId="4" applyFont="1" applyBorder="1" applyAlignment="1">
      <alignment vertical="center"/>
    </xf>
    <xf numFmtId="0" fontId="6" fillId="0" borderId="7" xfId="4" applyFont="1" applyBorder="1" applyAlignment="1">
      <alignment horizontal="center" vertical="center"/>
    </xf>
    <xf numFmtId="38" fontId="6" fillId="0" borderId="6" xfId="14" applyFont="1" applyFill="1" applyBorder="1" applyAlignment="1">
      <alignment vertical="center"/>
    </xf>
    <xf numFmtId="0" fontId="6" fillId="0" borderId="230" xfId="4" applyFont="1" applyBorder="1" applyAlignment="1">
      <alignment horizontal="left" vertical="center" shrinkToFit="1"/>
    </xf>
    <xf numFmtId="0" fontId="6" fillId="0" borderId="207" xfId="4" applyFont="1" applyBorder="1" applyAlignment="1">
      <alignment horizontal="left" vertical="center" shrinkToFit="1"/>
    </xf>
    <xf numFmtId="0" fontId="6" fillId="0" borderId="228" xfId="4" applyFont="1" applyBorder="1" applyAlignment="1">
      <alignment vertical="center"/>
    </xf>
    <xf numFmtId="38" fontId="6" fillId="0" borderId="228" xfId="14" applyFont="1" applyFill="1" applyBorder="1" applyAlignment="1">
      <alignment vertical="center"/>
    </xf>
    <xf numFmtId="0" fontId="6" fillId="0" borderId="222" xfId="4" applyFont="1" applyBorder="1" applyAlignment="1">
      <alignment horizontal="left" vertical="center" shrinkToFit="1"/>
    </xf>
    <xf numFmtId="0" fontId="6" fillId="0" borderId="231" xfId="4" applyFont="1" applyBorder="1" applyAlignment="1">
      <alignment horizontal="left" vertical="center" shrinkToFit="1"/>
    </xf>
    <xf numFmtId="0" fontId="6" fillId="0" borderId="206" xfId="4" applyFont="1" applyBorder="1" applyAlignment="1">
      <alignment horizontal="left" vertical="center" shrinkToFit="1"/>
    </xf>
    <xf numFmtId="0" fontId="6" fillId="0" borderId="232" xfId="4" applyFont="1" applyBorder="1" applyAlignment="1">
      <alignment vertical="center" shrinkToFit="1"/>
    </xf>
    <xf numFmtId="0" fontId="6" fillId="0" borderId="8" xfId="4" applyFont="1" applyBorder="1" applyAlignment="1">
      <alignment vertical="center" shrinkToFit="1"/>
    </xf>
    <xf numFmtId="0" fontId="6" fillId="0" borderId="227" xfId="4" applyFont="1" applyBorder="1" applyAlignment="1">
      <alignment vertical="center" shrinkToFit="1"/>
    </xf>
    <xf numFmtId="0" fontId="8" fillId="0" borderId="0" xfId="18" applyFont="1" applyAlignment="1">
      <alignment horizontal="center" vertical="center"/>
    </xf>
    <xf numFmtId="0" fontId="23" fillId="0" borderId="0" xfId="18" applyFont="1" applyAlignment="1">
      <alignment horizontal="left" vertical="center" wrapText="1"/>
    </xf>
    <xf numFmtId="0" fontId="53" fillId="0" borderId="0" xfId="0" applyFont="1" applyAlignment="1">
      <alignment horizontal="right" vertical="center"/>
    </xf>
    <xf numFmtId="180" fontId="53" fillId="4" borderId="1" xfId="0" applyNumberFormat="1" applyFont="1" applyFill="1" applyBorder="1" applyAlignment="1">
      <alignment horizontal="right" vertical="center"/>
    </xf>
    <xf numFmtId="0" fontId="53" fillId="0" borderId="0" xfId="0" applyFont="1">
      <alignment vertical="center"/>
    </xf>
    <xf numFmtId="0" fontId="8" fillId="7" borderId="18" xfId="9" applyFont="1" applyFill="1" applyBorder="1" applyAlignment="1" applyProtection="1">
      <alignment horizontal="center" vertical="center" wrapText="1"/>
      <protection locked="0"/>
    </xf>
    <xf numFmtId="0" fontId="8" fillId="7" borderId="8" xfId="9" applyFont="1" applyFill="1" applyBorder="1" applyAlignment="1" applyProtection="1">
      <alignment horizontal="center" vertical="center" wrapText="1"/>
      <protection locked="0"/>
    </xf>
    <xf numFmtId="0" fontId="8" fillId="7" borderId="37" xfId="9" applyFont="1" applyFill="1" applyBorder="1" applyAlignment="1" applyProtection="1">
      <alignment horizontal="center" vertical="center" wrapText="1"/>
      <protection locked="0"/>
    </xf>
    <xf numFmtId="0" fontId="8" fillId="7" borderId="52" xfId="9" applyFont="1" applyFill="1" applyBorder="1" applyAlignment="1" applyProtection="1">
      <alignment horizontal="center" vertical="center" wrapText="1"/>
      <protection locked="0"/>
    </xf>
    <xf numFmtId="0" fontId="8" fillId="7" borderId="63" xfId="9" applyFont="1" applyFill="1" applyBorder="1" applyAlignment="1" applyProtection="1">
      <alignment horizontal="center" vertical="center" wrapText="1"/>
      <protection locked="0"/>
    </xf>
    <xf numFmtId="0" fontId="8" fillId="7" borderId="53" xfId="9" applyFont="1" applyFill="1" applyBorder="1" applyAlignment="1" applyProtection="1">
      <alignment horizontal="center" vertical="center" wrapText="1"/>
      <protection locked="0"/>
    </xf>
    <xf numFmtId="0" fontId="8" fillId="0" borderId="8" xfId="10" applyFont="1" applyBorder="1" applyAlignment="1" applyProtection="1">
      <alignment horizontal="left" vertical="center"/>
      <protection locked="0"/>
    </xf>
    <xf numFmtId="0" fontId="8" fillId="0" borderId="138" xfId="10" applyFont="1" applyBorder="1" applyAlignment="1" applyProtection="1">
      <alignment horizontal="left" vertical="center"/>
      <protection locked="0"/>
    </xf>
    <xf numFmtId="0" fontId="8" fillId="0" borderId="26" xfId="9" applyFont="1" applyBorder="1" applyAlignment="1" applyProtection="1">
      <alignment horizontal="left" vertical="center" wrapText="1"/>
      <protection locked="0"/>
    </xf>
    <xf numFmtId="0" fontId="8" fillId="0" borderId="126" xfId="9" applyFont="1" applyBorder="1" applyAlignment="1" applyProtection="1">
      <alignment horizontal="left" vertical="center" wrapText="1"/>
      <protection locked="0"/>
    </xf>
    <xf numFmtId="0" fontId="8" fillId="7" borderId="40" xfId="9" applyFont="1" applyFill="1" applyBorder="1" applyAlignment="1" applyProtection="1">
      <alignment horizontal="center" vertical="center"/>
      <protection locked="0"/>
    </xf>
    <xf numFmtId="0" fontId="30" fillId="7" borderId="38" xfId="0" applyFont="1" applyFill="1" applyBorder="1" applyAlignment="1">
      <alignment horizontal="center" vertical="center"/>
    </xf>
    <xf numFmtId="0" fontId="30" fillId="7" borderId="72" xfId="0" applyFont="1" applyFill="1" applyBorder="1" applyAlignment="1">
      <alignment horizontal="center" vertical="center"/>
    </xf>
    <xf numFmtId="0" fontId="30" fillId="7" borderId="18" xfId="0" applyFont="1" applyFill="1" applyBorder="1" applyAlignment="1">
      <alignment horizontal="center" vertical="center"/>
    </xf>
    <xf numFmtId="0" fontId="30" fillId="7" borderId="0" xfId="0" applyFont="1" applyFill="1" applyAlignment="1">
      <alignment horizontal="center" vertical="center"/>
    </xf>
    <xf numFmtId="0" fontId="30" fillId="7" borderId="9" xfId="0" applyFont="1" applyFill="1" applyBorder="1" applyAlignment="1">
      <alignment horizontal="center" vertical="center"/>
    </xf>
    <xf numFmtId="0" fontId="30" fillId="7" borderId="22" xfId="0" applyFont="1" applyFill="1" applyBorder="1" applyAlignment="1">
      <alignment horizontal="center" vertical="center"/>
    </xf>
    <xf numFmtId="0" fontId="30" fillId="7" borderId="21" xfId="0" applyFont="1" applyFill="1" applyBorder="1" applyAlignment="1">
      <alignment horizontal="center" vertical="center"/>
    </xf>
    <xf numFmtId="0" fontId="30" fillId="7" borderId="148" xfId="0" applyFont="1" applyFill="1" applyBorder="1" applyAlignment="1">
      <alignment horizontal="center" vertical="center"/>
    </xf>
    <xf numFmtId="0" fontId="8" fillId="0" borderId="120" xfId="0" applyFont="1" applyBorder="1" applyAlignment="1" applyProtection="1">
      <alignment horizontal="center" vertical="center" shrinkToFit="1"/>
      <protection locked="0"/>
    </xf>
    <xf numFmtId="0" fontId="30" fillId="0" borderId="121" xfId="0" applyFont="1" applyBorder="1" applyAlignment="1">
      <alignment vertical="center" shrinkToFit="1"/>
    </xf>
    <xf numFmtId="0" fontId="30" fillId="0" borderId="122" xfId="0" applyFont="1" applyBorder="1" applyAlignment="1">
      <alignment vertical="center" shrinkToFit="1"/>
    </xf>
    <xf numFmtId="0" fontId="8" fillId="7" borderId="120" xfId="9" applyFont="1" applyFill="1" applyBorder="1" applyAlignment="1" applyProtection="1">
      <alignment horizontal="center" vertical="center"/>
      <protection locked="0"/>
    </xf>
    <xf numFmtId="0" fontId="30" fillId="7" borderId="122" xfId="0" applyFont="1" applyFill="1" applyBorder="1" applyAlignment="1">
      <alignment horizontal="center" vertical="center"/>
    </xf>
    <xf numFmtId="0" fontId="8" fillId="0" borderId="120" xfId="9" applyFont="1" applyBorder="1" applyAlignment="1" applyProtection="1">
      <alignment horizontal="center" vertical="center" shrinkToFit="1"/>
      <protection locked="0"/>
    </xf>
    <xf numFmtId="0" fontId="30" fillId="0" borderId="121" xfId="0" applyFont="1" applyBorder="1" applyAlignment="1">
      <alignment horizontal="center" vertical="center" shrinkToFit="1"/>
    </xf>
    <xf numFmtId="0" fontId="30" fillId="0" borderId="123" xfId="0" applyFont="1" applyBorder="1" applyAlignment="1">
      <alignment horizontal="center" vertical="center" shrinkToFit="1"/>
    </xf>
    <xf numFmtId="0" fontId="6" fillId="0" borderId="8" xfId="0" applyFont="1" applyBorder="1" applyAlignment="1" applyProtection="1">
      <alignment horizontal="center" vertical="center" shrinkToFit="1"/>
      <protection locked="0"/>
    </xf>
    <xf numFmtId="0" fontId="7" fillId="0" borderId="0" xfId="0" applyFont="1" applyAlignment="1">
      <alignment vertical="center" shrinkToFit="1"/>
    </xf>
    <xf numFmtId="0" fontId="7" fillId="0" borderId="9" xfId="0" applyFont="1" applyBorder="1" applyAlignment="1">
      <alignment vertical="center" shrinkToFit="1"/>
    </xf>
    <xf numFmtId="0" fontId="8" fillId="7" borderId="33" xfId="9" applyFont="1" applyFill="1" applyBorder="1" applyAlignment="1" applyProtection="1">
      <alignment horizontal="center" vertical="center"/>
      <protection locked="0"/>
    </xf>
    <xf numFmtId="0" fontId="30" fillId="7" borderId="15" xfId="0" applyFont="1" applyFill="1" applyBorder="1" applyAlignment="1">
      <alignment horizontal="center" vertical="center"/>
    </xf>
    <xf numFmtId="0" fontId="8" fillId="0" borderId="113" xfId="9" applyFont="1" applyBorder="1" applyAlignment="1" applyProtection="1">
      <alignment horizontal="center" vertical="center" shrinkToFit="1"/>
      <protection locked="0"/>
    </xf>
    <xf numFmtId="0" fontId="30" fillId="0" borderId="114" xfId="0" applyFont="1" applyBorder="1" applyAlignment="1">
      <alignment horizontal="center" vertical="center" shrinkToFit="1"/>
    </xf>
    <xf numFmtId="0" fontId="30" fillId="0" borderId="124" xfId="0" applyFont="1" applyBorder="1" applyAlignment="1">
      <alignment horizontal="center" vertical="center" shrinkToFit="1"/>
    </xf>
    <xf numFmtId="0" fontId="8" fillId="0" borderId="26" xfId="0" applyFont="1" applyBorder="1" applyAlignment="1" applyProtection="1">
      <alignment horizontal="center" vertical="center" shrinkToFit="1"/>
      <protection locked="0"/>
    </xf>
    <xf numFmtId="0" fontId="30" fillId="0" borderId="21" xfId="0" applyFont="1" applyBorder="1" applyAlignment="1">
      <alignment vertical="center" shrinkToFit="1"/>
    </xf>
    <xf numFmtId="0" fontId="30" fillId="0" borderId="148" xfId="0" applyFont="1" applyBorder="1" applyAlignment="1">
      <alignment vertical="center" shrinkToFit="1"/>
    </xf>
    <xf numFmtId="0" fontId="8" fillId="7" borderId="149" xfId="9" applyFont="1" applyFill="1" applyBorder="1" applyAlignment="1" applyProtection="1">
      <alignment horizontal="center" vertical="center"/>
      <protection locked="0"/>
    </xf>
    <xf numFmtId="0" fontId="30" fillId="7" borderId="150" xfId="0" applyFont="1" applyFill="1" applyBorder="1" applyAlignment="1">
      <alignment horizontal="center" vertical="center"/>
    </xf>
    <xf numFmtId="0" fontId="8" fillId="0" borderId="116" xfId="9" applyFont="1" applyBorder="1" applyAlignment="1" applyProtection="1">
      <alignment horizontal="center" vertical="center" shrinkToFit="1"/>
      <protection locked="0"/>
    </xf>
    <xf numFmtId="0" fontId="30" fillId="0" borderId="117" xfId="0" applyFont="1" applyBorder="1" applyAlignment="1">
      <alignment horizontal="center" vertical="center" shrinkToFit="1"/>
    </xf>
    <xf numFmtId="0" fontId="30" fillId="0" borderId="118" xfId="0" applyFont="1" applyBorder="1" applyAlignment="1">
      <alignment horizontal="center" vertical="center" shrinkToFit="1"/>
    </xf>
    <xf numFmtId="0" fontId="8" fillId="7" borderId="38" xfId="0" applyFont="1" applyFill="1" applyBorder="1" applyAlignment="1">
      <alignment horizontal="center" vertical="center"/>
    </xf>
    <xf numFmtId="0" fontId="8" fillId="7" borderId="72" xfId="0" applyFont="1" applyFill="1" applyBorder="1" applyAlignment="1">
      <alignment horizontal="center" vertical="center"/>
    </xf>
    <xf numFmtId="0" fontId="8" fillId="7" borderId="18" xfId="0" applyFont="1" applyFill="1" applyBorder="1" applyAlignment="1">
      <alignment horizontal="center" vertical="center"/>
    </xf>
    <xf numFmtId="0" fontId="8" fillId="7" borderId="0" xfId="0" applyFont="1" applyFill="1" applyAlignment="1">
      <alignment horizontal="center" vertical="center"/>
    </xf>
    <xf numFmtId="0" fontId="8" fillId="7" borderId="9" xfId="0" applyFont="1" applyFill="1" applyBorder="1" applyAlignment="1">
      <alignment horizontal="center" vertical="center"/>
    </xf>
    <xf numFmtId="0" fontId="8" fillId="7" borderId="22" xfId="0" applyFont="1" applyFill="1" applyBorder="1" applyAlignment="1">
      <alignment horizontal="center" vertical="center"/>
    </xf>
    <xf numFmtId="0" fontId="8" fillId="7" borderId="21" xfId="0" applyFont="1" applyFill="1" applyBorder="1" applyAlignment="1">
      <alignment horizontal="center" vertical="center"/>
    </xf>
    <xf numFmtId="0" fontId="8" fillId="7" borderId="148" xfId="0" applyFont="1" applyFill="1" applyBorder="1" applyAlignment="1">
      <alignment horizontal="center" vertical="center"/>
    </xf>
    <xf numFmtId="0" fontId="8" fillId="0" borderId="121" xfId="0" applyFont="1" applyBorder="1" applyAlignment="1">
      <alignment vertical="center" shrinkToFit="1"/>
    </xf>
    <xf numFmtId="0" fontId="8" fillId="0" borderId="122" xfId="0" applyFont="1" applyBorder="1" applyAlignment="1">
      <alignment vertical="center" shrinkToFit="1"/>
    </xf>
    <xf numFmtId="0" fontId="8" fillId="7" borderId="122" xfId="0" applyFont="1" applyFill="1" applyBorder="1" applyAlignment="1">
      <alignment horizontal="center" vertical="center"/>
    </xf>
    <xf numFmtId="0" fontId="8" fillId="0" borderId="121" xfId="0" applyFont="1" applyBorder="1" applyAlignment="1">
      <alignment horizontal="center" vertical="center" shrinkToFit="1"/>
    </xf>
    <xf numFmtId="0" fontId="8" fillId="0" borderId="123" xfId="0" applyFont="1" applyBorder="1" applyAlignment="1">
      <alignment horizontal="center" vertical="center" shrinkToFit="1"/>
    </xf>
    <xf numFmtId="0" fontId="6" fillId="0" borderId="0" xfId="0" applyFont="1" applyAlignment="1">
      <alignment vertical="center" shrinkToFit="1"/>
    </xf>
    <xf numFmtId="0" fontId="6" fillId="0" borderId="9" xfId="0" applyFont="1" applyBorder="1" applyAlignment="1">
      <alignment vertical="center" shrinkToFit="1"/>
    </xf>
    <xf numFmtId="0" fontId="8" fillId="7" borderId="15" xfId="0" applyFont="1" applyFill="1" applyBorder="1" applyAlignment="1">
      <alignment horizontal="center" vertical="center"/>
    </xf>
    <xf numFmtId="0" fontId="8" fillId="0" borderId="114" xfId="0" applyFont="1" applyBorder="1" applyAlignment="1">
      <alignment horizontal="center" vertical="center" shrinkToFit="1"/>
    </xf>
    <xf numFmtId="0" fontId="8" fillId="0" borderId="124" xfId="0" applyFont="1" applyBorder="1" applyAlignment="1">
      <alignment horizontal="center" vertical="center" shrinkToFit="1"/>
    </xf>
    <xf numFmtId="0" fontId="8" fillId="0" borderId="21" xfId="0" applyFont="1" applyBorder="1" applyAlignment="1">
      <alignment vertical="center" shrinkToFit="1"/>
    </xf>
    <xf numFmtId="0" fontId="8" fillId="0" borderId="148" xfId="0" applyFont="1" applyBorder="1" applyAlignment="1">
      <alignment vertical="center" shrinkToFit="1"/>
    </xf>
    <xf numFmtId="0" fontId="8" fillId="7" borderId="150" xfId="0" applyFont="1" applyFill="1" applyBorder="1" applyAlignment="1">
      <alignment horizontal="center" vertical="center"/>
    </xf>
    <xf numFmtId="0" fontId="8" fillId="0" borderId="117" xfId="0" applyFont="1" applyBorder="1" applyAlignment="1">
      <alignment horizontal="center" vertical="center" shrinkToFit="1"/>
    </xf>
    <xf numFmtId="0" fontId="8" fillId="0" borderId="118" xfId="0" applyFont="1" applyBorder="1" applyAlignment="1">
      <alignment horizontal="center" vertical="center" shrinkToFit="1"/>
    </xf>
    <xf numFmtId="0" fontId="8" fillId="4" borderId="63" xfId="0" applyFont="1" applyFill="1" applyBorder="1" applyAlignment="1" applyProtection="1">
      <alignment horizontal="center" vertical="center"/>
      <protection locked="0"/>
    </xf>
    <xf numFmtId="0" fontId="8" fillId="4" borderId="54" xfId="0" applyFont="1" applyFill="1" applyBorder="1" applyAlignment="1" applyProtection="1">
      <alignment horizontal="center" vertical="center"/>
      <protection locked="0"/>
    </xf>
    <xf numFmtId="0" fontId="8" fillId="7" borderId="92" xfId="0" applyFont="1" applyFill="1" applyBorder="1" applyAlignment="1">
      <alignment horizontal="center" vertical="center"/>
    </xf>
    <xf numFmtId="0" fontId="8" fillId="7" borderId="11" xfId="0" applyFont="1" applyFill="1" applyBorder="1" applyAlignment="1">
      <alignment horizontal="center" vertical="center"/>
    </xf>
    <xf numFmtId="0" fontId="8" fillId="7" borderId="12" xfId="0" applyFont="1" applyFill="1" applyBorder="1" applyAlignment="1">
      <alignment horizontal="center" vertical="center"/>
    </xf>
    <xf numFmtId="0" fontId="8" fillId="0" borderId="8" xfId="0" applyFont="1" applyBorder="1" applyAlignment="1" applyProtection="1">
      <alignment horizontal="center" vertical="center" shrinkToFit="1"/>
      <protection locked="0"/>
    </xf>
    <xf numFmtId="0" fontId="8" fillId="0" borderId="0" xfId="0" applyFont="1" applyAlignment="1">
      <alignment vertical="center" shrinkToFit="1"/>
    </xf>
    <xf numFmtId="0" fontId="8" fillId="0" borderId="9" xfId="0" applyFont="1" applyBorder="1" applyAlignment="1">
      <alignment vertical="center" shrinkToFit="1"/>
    </xf>
    <xf numFmtId="0" fontId="8" fillId="0" borderId="111" xfId="9" applyFont="1" applyBorder="1" applyAlignment="1" applyProtection="1">
      <alignment horizontal="center" vertical="center" shrinkToFit="1"/>
      <protection locked="0"/>
    </xf>
    <xf numFmtId="0" fontId="8" fillId="0" borderId="112" xfId="0" applyFont="1" applyBorder="1" applyAlignment="1">
      <alignment horizontal="center" vertical="center" shrinkToFit="1"/>
    </xf>
    <xf numFmtId="0" fontId="8" fillId="0" borderId="125" xfId="0" applyFont="1" applyBorder="1" applyAlignment="1">
      <alignment horizontal="center" vertical="center" shrinkToFit="1"/>
    </xf>
    <xf numFmtId="0" fontId="8" fillId="7" borderId="32" xfId="0" applyFont="1" applyFill="1" applyBorder="1" applyAlignment="1">
      <alignment horizontal="center" vertical="center"/>
    </xf>
    <xf numFmtId="0" fontId="8" fillId="7" borderId="3" xfId="0" applyFont="1" applyFill="1" applyBorder="1" applyAlignment="1">
      <alignment horizontal="center" vertical="center"/>
    </xf>
    <xf numFmtId="0" fontId="8" fillId="7" borderId="4" xfId="0" applyFont="1" applyFill="1" applyBorder="1" applyAlignment="1">
      <alignment horizontal="center" vertical="center"/>
    </xf>
    <xf numFmtId="0" fontId="8" fillId="0" borderId="2" xfId="0" applyFont="1" applyBorder="1" applyAlignment="1" applyProtection="1">
      <alignment horizontal="center" vertical="center" wrapText="1"/>
      <protection locked="0"/>
    </xf>
    <xf numFmtId="0" fontId="8" fillId="0" borderId="47" xfId="0" applyFont="1" applyBorder="1" applyAlignment="1" applyProtection="1">
      <alignment horizontal="center" vertical="center" wrapText="1"/>
      <protection locked="0"/>
    </xf>
    <xf numFmtId="38" fontId="8" fillId="0" borderId="2" xfId="0" applyNumberFormat="1" applyFont="1" applyBorder="1" applyAlignment="1" applyProtection="1">
      <alignment horizontal="right" vertical="center"/>
      <protection locked="0"/>
    </xf>
    <xf numFmtId="0" fontId="8" fillId="0" borderId="3" xfId="0" applyFont="1" applyBorder="1" applyAlignment="1">
      <alignment horizontal="right" vertical="center"/>
    </xf>
    <xf numFmtId="0" fontId="8" fillId="0" borderId="106" xfId="0" applyFont="1" applyBorder="1" applyAlignment="1">
      <alignment horizontal="right" vertical="center"/>
    </xf>
    <xf numFmtId="0" fontId="8" fillId="0" borderId="0" xfId="0" applyFont="1" applyAlignment="1">
      <alignment horizontal="left" vertical="justify" wrapText="1"/>
    </xf>
    <xf numFmtId="0" fontId="8" fillId="0" borderId="9" xfId="0" applyFont="1" applyBorder="1" applyAlignment="1">
      <alignment horizontal="center" vertical="center"/>
    </xf>
    <xf numFmtId="0" fontId="8" fillId="0" borderId="0" xfId="0" applyFont="1" applyAlignment="1">
      <alignment horizontal="center" vertical="center"/>
    </xf>
    <xf numFmtId="0" fontId="8" fillId="7" borderId="30" xfId="0" applyFont="1" applyFill="1" applyBorder="1" applyAlignment="1">
      <alignment horizontal="center" vertical="center"/>
    </xf>
    <xf numFmtId="0" fontId="8" fillId="7" borderId="108" xfId="0" applyFont="1" applyFill="1" applyBorder="1" applyAlignment="1">
      <alignment horizontal="center" vertical="center"/>
    </xf>
    <xf numFmtId="0" fontId="8" fillId="7" borderId="31" xfId="0" applyFont="1" applyFill="1" applyBorder="1" applyAlignment="1">
      <alignment horizontal="center" vertical="center"/>
    </xf>
    <xf numFmtId="0" fontId="8" fillId="0" borderId="17" xfId="0" applyFont="1" applyBorder="1" applyAlignment="1" applyProtection="1">
      <alignment horizontal="center" vertical="center" wrapText="1"/>
      <protection locked="0"/>
    </xf>
    <xf numFmtId="0" fontId="8" fillId="0" borderId="71" xfId="0" applyFont="1" applyBorder="1" applyAlignment="1" applyProtection="1">
      <alignment horizontal="center" vertical="center" wrapText="1"/>
      <protection locked="0"/>
    </xf>
    <xf numFmtId="0" fontId="30" fillId="0" borderId="11" xfId="0" applyFont="1" applyBorder="1" applyAlignment="1">
      <alignment horizontal="center" vertical="center"/>
    </xf>
    <xf numFmtId="0" fontId="30" fillId="0" borderId="11" xfId="0" applyFont="1" applyBorder="1" applyAlignment="1" applyProtection="1">
      <alignment horizontal="left" vertical="center"/>
      <protection locked="0"/>
    </xf>
    <xf numFmtId="0" fontId="41" fillId="0" borderId="0" xfId="0" applyFont="1" applyAlignment="1">
      <alignment horizontal="center" vertical="center"/>
    </xf>
    <xf numFmtId="0" fontId="42" fillId="0" borderId="0" xfId="0" applyFont="1" applyAlignment="1">
      <alignment horizontal="center" vertical="center"/>
    </xf>
    <xf numFmtId="0" fontId="30" fillId="0" borderId="0" xfId="0" applyFont="1" applyAlignment="1" applyProtection="1">
      <alignment horizontal="right" vertical="center"/>
      <protection locked="0"/>
    </xf>
    <xf numFmtId="0" fontId="30" fillId="0" borderId="0" xfId="0" applyFont="1" applyAlignment="1">
      <alignment horizontal="right" vertical="center"/>
    </xf>
    <xf numFmtId="0" fontId="30" fillId="0" borderId="0" xfId="0" applyFont="1">
      <alignment vertical="center"/>
    </xf>
    <xf numFmtId="0" fontId="30" fillId="0" borderId="0" xfId="0" applyFont="1" applyAlignment="1" applyProtection="1">
      <alignment horizontal="left" vertical="center"/>
      <protection locked="0"/>
    </xf>
    <xf numFmtId="0" fontId="8" fillId="0" borderId="21" xfId="10" applyFont="1" applyBorder="1" applyAlignment="1">
      <alignment horizontal="right" vertical="center"/>
    </xf>
    <xf numFmtId="0" fontId="8" fillId="7" borderId="45" xfId="2" applyFont="1" applyFill="1" applyBorder="1" applyAlignment="1">
      <alignment horizontal="center" vertical="center" wrapText="1"/>
    </xf>
    <xf numFmtId="0" fontId="8" fillId="7" borderId="103" xfId="2" applyFont="1" applyFill="1" applyBorder="1" applyAlignment="1">
      <alignment horizontal="center" vertical="center" wrapText="1"/>
    </xf>
    <xf numFmtId="0" fontId="8" fillId="0" borderId="94" xfId="2" applyFont="1" applyBorder="1" applyAlignment="1" applyProtection="1">
      <alignment horizontal="left" vertical="center" wrapText="1"/>
      <protection locked="0"/>
    </xf>
    <xf numFmtId="0" fontId="8" fillId="0" borderId="64" xfId="2" applyFont="1" applyBorder="1" applyAlignment="1" applyProtection="1">
      <alignment horizontal="left" vertical="center" wrapText="1"/>
      <protection locked="0"/>
    </xf>
    <xf numFmtId="0" fontId="8" fillId="0" borderId="46" xfId="2" applyFont="1" applyBorder="1" applyAlignment="1" applyProtection="1">
      <alignment horizontal="left" vertical="center" wrapText="1"/>
      <protection locked="0"/>
    </xf>
    <xf numFmtId="0" fontId="8" fillId="7" borderId="104" xfId="2" applyFont="1" applyFill="1" applyBorder="1" applyAlignment="1">
      <alignment horizontal="center" vertical="center" wrapText="1"/>
    </xf>
    <xf numFmtId="0" fontId="8" fillId="7" borderId="16" xfId="2" applyFont="1" applyFill="1" applyBorder="1" applyAlignment="1">
      <alignment horizontal="center" vertical="center" wrapText="1"/>
    </xf>
    <xf numFmtId="0" fontId="8" fillId="0" borderId="10" xfId="2" applyFont="1" applyBorder="1" applyAlignment="1">
      <alignment horizontal="left" vertical="center" wrapText="1"/>
    </xf>
    <xf numFmtId="0" fontId="8" fillId="0" borderId="11" xfId="2" applyFont="1" applyBorder="1" applyAlignment="1">
      <alignment horizontal="left" vertical="center" wrapText="1"/>
    </xf>
    <xf numFmtId="0" fontId="8" fillId="0" borderId="91" xfId="2" applyFont="1" applyBorder="1" applyAlignment="1">
      <alignment horizontal="left" vertical="center" wrapText="1"/>
    </xf>
    <xf numFmtId="0" fontId="8" fillId="7" borderId="78" xfId="2" applyFont="1" applyFill="1" applyBorder="1" applyAlignment="1">
      <alignment horizontal="center" vertical="center" wrapText="1"/>
    </xf>
    <xf numFmtId="0" fontId="8" fillId="7" borderId="7" xfId="2" applyFont="1" applyFill="1" applyBorder="1" applyAlignment="1">
      <alignment horizontal="center" vertical="center" wrapText="1"/>
    </xf>
    <xf numFmtId="0" fontId="8" fillId="7" borderId="92" xfId="2" applyFont="1" applyFill="1" applyBorder="1" applyAlignment="1">
      <alignment horizontal="center" vertical="center" wrapText="1"/>
    </xf>
    <xf numFmtId="0" fontId="8" fillId="7" borderId="12" xfId="2" applyFont="1" applyFill="1" applyBorder="1" applyAlignment="1">
      <alignment horizontal="center" vertical="center" wrapText="1"/>
    </xf>
    <xf numFmtId="0" fontId="8" fillId="0" borderId="5" xfId="2" applyFont="1" applyBorder="1" applyAlignment="1">
      <alignment horizontal="left" vertical="center" wrapText="1"/>
    </xf>
    <xf numFmtId="0" fontId="8" fillId="0" borderId="6" xfId="2" applyFont="1" applyBorder="1" applyAlignment="1">
      <alignment horizontal="left" vertical="center" wrapText="1"/>
    </xf>
    <xf numFmtId="0" fontId="8" fillId="0" borderId="7" xfId="2" applyFont="1" applyBorder="1" applyAlignment="1">
      <alignment horizontal="left" vertical="center" wrapText="1"/>
    </xf>
    <xf numFmtId="0" fontId="8" fillId="0" borderId="12" xfId="2" applyFont="1" applyBorder="1" applyAlignment="1">
      <alignment horizontal="left" vertical="center" wrapText="1"/>
    </xf>
    <xf numFmtId="0" fontId="8" fillId="7" borderId="95" xfId="2" applyFont="1" applyFill="1" applyBorder="1" applyAlignment="1">
      <alignment horizontal="center" vertical="center" wrapText="1"/>
    </xf>
    <xf numFmtId="0" fontId="8" fillId="7" borderId="13" xfId="2" applyFont="1" applyFill="1" applyBorder="1" applyAlignment="1">
      <alignment horizontal="center" vertical="center" wrapText="1"/>
    </xf>
    <xf numFmtId="0" fontId="8" fillId="7" borderId="74" xfId="2" applyFont="1" applyFill="1" applyBorder="1" applyAlignment="1">
      <alignment horizontal="center" vertical="center" wrapText="1"/>
    </xf>
    <xf numFmtId="0" fontId="8" fillId="0" borderId="36" xfId="2" applyFont="1" applyBorder="1" applyAlignment="1">
      <alignment horizontal="left" vertical="center" wrapText="1"/>
    </xf>
    <xf numFmtId="0" fontId="8" fillId="0" borderId="13" xfId="2" applyFont="1" applyBorder="1" applyAlignment="1">
      <alignment horizontal="left" vertical="center" wrapText="1"/>
    </xf>
    <xf numFmtId="0" fontId="8" fillId="0" borderId="89" xfId="2" applyFont="1" applyBorder="1" applyAlignment="1">
      <alignment horizontal="left" vertical="center" wrapText="1"/>
    </xf>
    <xf numFmtId="0" fontId="8" fillId="7" borderId="10" xfId="2" applyFont="1" applyFill="1" applyBorder="1" applyAlignment="1">
      <alignment horizontal="center" vertical="center" wrapText="1"/>
    </xf>
    <xf numFmtId="0" fontId="8" fillId="7" borderId="11" xfId="2" applyFont="1" applyFill="1" applyBorder="1" applyAlignment="1">
      <alignment horizontal="center" vertical="center" wrapText="1"/>
    </xf>
    <xf numFmtId="0" fontId="8" fillId="7" borderId="105" xfId="2" applyFont="1" applyFill="1" applyBorder="1" applyAlignment="1">
      <alignment horizontal="center" vertical="center" wrapText="1"/>
    </xf>
    <xf numFmtId="0" fontId="8" fillId="7" borderId="14" xfId="2" applyFont="1" applyFill="1" applyBorder="1" applyAlignment="1">
      <alignment horizontal="center" vertical="center" wrapText="1"/>
    </xf>
    <xf numFmtId="49" fontId="8" fillId="0" borderId="13" xfId="2" applyNumberFormat="1" applyFont="1" applyBorder="1" applyAlignment="1">
      <alignment horizontal="center" vertical="center" wrapText="1"/>
    </xf>
    <xf numFmtId="49" fontId="8" fillId="0" borderId="14" xfId="2" applyNumberFormat="1" applyFont="1" applyBorder="1" applyAlignment="1">
      <alignment horizontal="center" vertical="center" wrapText="1"/>
    </xf>
    <xf numFmtId="0" fontId="8" fillId="7" borderId="80" xfId="2" applyFont="1" applyFill="1" applyBorder="1" applyAlignment="1">
      <alignment horizontal="center" vertical="center" wrapText="1"/>
    </xf>
    <xf numFmtId="0" fontId="8" fillId="7" borderId="3" xfId="2" applyFont="1" applyFill="1" applyBorder="1" applyAlignment="1">
      <alignment horizontal="center" vertical="center" wrapText="1"/>
    </xf>
    <xf numFmtId="0" fontId="8" fillId="7" borderId="24" xfId="2" applyFont="1" applyFill="1" applyBorder="1" applyAlignment="1">
      <alignment horizontal="center" vertical="center" wrapText="1"/>
    </xf>
    <xf numFmtId="0" fontId="8" fillId="0" borderId="80" xfId="2" applyFont="1" applyBorder="1" applyAlignment="1" applyProtection="1">
      <alignment horizontal="left" vertical="center" wrapText="1"/>
      <protection locked="0"/>
    </xf>
    <xf numFmtId="0" fontId="8" fillId="0" borderId="81" xfId="2" applyFont="1" applyBorder="1" applyAlignment="1" applyProtection="1">
      <alignment horizontal="left" vertical="center" wrapText="1"/>
      <protection locked="0"/>
    </xf>
    <xf numFmtId="0" fontId="8" fillId="0" borderId="97" xfId="2" applyFont="1" applyBorder="1" applyAlignment="1" applyProtection="1">
      <alignment horizontal="left" vertical="center" wrapText="1"/>
      <protection locked="0"/>
    </xf>
    <xf numFmtId="0" fontId="8" fillId="7" borderId="98" xfId="2" applyFont="1" applyFill="1" applyBorder="1" applyAlignment="1">
      <alignment horizontal="center" vertical="center" wrapText="1"/>
    </xf>
    <xf numFmtId="0" fontId="8" fillId="7" borderId="34" xfId="2" applyFont="1" applyFill="1" applyBorder="1" applyAlignment="1">
      <alignment horizontal="center" vertical="center" wrapText="1"/>
    </xf>
    <xf numFmtId="49" fontId="8" fillId="0" borderId="33" xfId="2" applyNumberFormat="1" applyFont="1" applyBorder="1" applyAlignment="1">
      <alignment horizontal="left" vertical="center" wrapText="1"/>
    </xf>
    <xf numFmtId="49" fontId="8" fillId="0" borderId="34" xfId="2" applyNumberFormat="1" applyFont="1" applyBorder="1" applyAlignment="1">
      <alignment horizontal="left" vertical="center" wrapText="1"/>
    </xf>
    <xf numFmtId="49" fontId="8" fillId="0" borderId="15" xfId="2" applyNumberFormat="1" applyFont="1" applyBorder="1" applyAlignment="1">
      <alignment horizontal="left" vertical="center" wrapText="1"/>
    </xf>
    <xf numFmtId="49" fontId="8" fillId="0" borderId="10" xfId="2" applyNumberFormat="1" applyFont="1" applyBorder="1" applyAlignment="1">
      <alignment horizontal="left" vertical="center" wrapText="1"/>
    </xf>
    <xf numFmtId="49" fontId="8" fillId="0" borderId="11" xfId="2" applyNumberFormat="1" applyFont="1" applyBorder="1" applyAlignment="1">
      <alignment horizontal="left" vertical="center" wrapText="1"/>
    </xf>
    <xf numFmtId="49" fontId="8" fillId="0" borderId="12" xfId="2" applyNumberFormat="1" applyFont="1" applyBorder="1" applyAlignment="1">
      <alignment horizontal="left" vertical="center" wrapText="1"/>
    </xf>
    <xf numFmtId="0" fontId="8" fillId="7" borderId="2" xfId="2" applyFont="1" applyFill="1" applyBorder="1" applyAlignment="1">
      <alignment horizontal="center" vertical="center" wrapText="1"/>
    </xf>
    <xf numFmtId="0" fontId="8" fillId="7" borderId="4" xfId="2" applyFont="1" applyFill="1" applyBorder="1" applyAlignment="1">
      <alignment horizontal="center" vertical="center" wrapText="1"/>
    </xf>
    <xf numFmtId="177" fontId="8" fillId="0" borderId="2" xfId="2" applyNumberFormat="1" applyFont="1" applyBorder="1" applyAlignment="1" applyProtection="1">
      <alignment horizontal="center" vertical="center" wrapText="1"/>
      <protection locked="0"/>
    </xf>
    <xf numFmtId="177" fontId="8" fillId="0" borderId="3" xfId="2" applyNumberFormat="1" applyFont="1" applyBorder="1" applyAlignment="1" applyProtection="1">
      <alignment horizontal="center" vertical="center" wrapText="1"/>
      <protection locked="0"/>
    </xf>
    <xf numFmtId="177" fontId="8" fillId="0" borderId="4" xfId="2" applyNumberFormat="1" applyFont="1" applyBorder="1" applyAlignment="1" applyProtection="1">
      <alignment horizontal="center" vertical="center" wrapText="1"/>
      <protection locked="0"/>
    </xf>
    <xf numFmtId="49" fontId="8" fillId="0" borderId="3" xfId="2" applyNumberFormat="1" applyFont="1" applyBorder="1" applyAlignment="1">
      <alignment horizontal="center" vertical="center" wrapText="1"/>
    </xf>
    <xf numFmtId="49" fontId="8" fillId="0" borderId="59" xfId="2" applyNumberFormat="1" applyFont="1" applyBorder="1" applyAlignment="1">
      <alignment horizontal="center" vertical="center" wrapText="1"/>
    </xf>
    <xf numFmtId="0" fontId="8" fillId="0" borderId="2" xfId="2" applyFont="1" applyBorder="1" applyAlignment="1" applyProtection="1">
      <alignment horizontal="left" vertical="center" wrapText="1"/>
      <protection locked="0"/>
    </xf>
    <xf numFmtId="0" fontId="8" fillId="0" borderId="3" xfId="2" applyFont="1" applyBorder="1" applyAlignment="1" applyProtection="1">
      <alignment horizontal="left" vertical="center" wrapText="1"/>
      <protection locked="0"/>
    </xf>
    <xf numFmtId="0" fontId="8" fillId="0" borderId="4" xfId="2" applyFont="1" applyBorder="1" applyAlignment="1" applyProtection="1">
      <alignment horizontal="left" vertical="center" wrapText="1"/>
      <protection locked="0"/>
    </xf>
    <xf numFmtId="0" fontId="8" fillId="7" borderId="32" xfId="2" applyFont="1" applyFill="1" applyBorder="1" applyAlignment="1">
      <alignment horizontal="center" vertical="center" wrapText="1"/>
    </xf>
    <xf numFmtId="0" fontId="8" fillId="0" borderId="2" xfId="2" applyFont="1" applyBorder="1" applyAlignment="1" applyProtection="1">
      <alignment horizontal="center" vertical="center" shrinkToFit="1"/>
      <protection locked="0"/>
    </xf>
    <xf numFmtId="0" fontId="8" fillId="0" borderId="3" xfId="2" applyFont="1" applyBorder="1" applyAlignment="1" applyProtection="1">
      <alignment horizontal="center" vertical="center" shrinkToFit="1"/>
      <protection locked="0"/>
    </xf>
    <xf numFmtId="0" fontId="8" fillId="0" borderId="24" xfId="2" applyFont="1" applyBorder="1" applyAlignment="1" applyProtection="1">
      <alignment horizontal="left" vertical="center" shrinkToFit="1"/>
      <protection locked="0"/>
    </xf>
    <xf numFmtId="0" fontId="8" fillId="0" borderId="3" xfId="10" applyFont="1" applyBorder="1" applyAlignment="1">
      <alignment horizontal="left" vertical="center" shrinkToFit="1"/>
    </xf>
    <xf numFmtId="0" fontId="8" fillId="0" borderId="25" xfId="10" applyFont="1" applyBorder="1" applyAlignment="1">
      <alignment horizontal="left" vertical="center" shrinkToFit="1"/>
    </xf>
    <xf numFmtId="0" fontId="8" fillId="0" borderId="59" xfId="2" applyFont="1" applyBorder="1" applyAlignment="1" applyProtection="1">
      <alignment horizontal="left" vertical="center" wrapText="1"/>
      <protection locked="0"/>
    </xf>
    <xf numFmtId="0" fontId="8" fillId="7" borderId="18" xfId="2" applyFont="1" applyFill="1" applyBorder="1" applyAlignment="1">
      <alignment horizontal="center" vertical="center" wrapText="1"/>
    </xf>
    <xf numFmtId="0" fontId="8" fillId="7" borderId="9" xfId="2" applyFont="1" applyFill="1" applyBorder="1" applyAlignment="1">
      <alignment horizontal="center" vertical="center" wrapText="1"/>
    </xf>
    <xf numFmtId="0" fontId="8" fillId="7" borderId="59" xfId="2" applyFont="1" applyFill="1" applyBorder="1" applyAlignment="1">
      <alignment horizontal="center" vertical="center" wrapText="1"/>
    </xf>
    <xf numFmtId="0" fontId="8" fillId="0" borderId="8" xfId="2" applyFont="1" applyBorder="1" applyAlignment="1" applyProtection="1">
      <alignment horizontal="left" vertical="center" wrapText="1"/>
      <protection locked="0"/>
    </xf>
    <xf numFmtId="0" fontId="8" fillId="0" borderId="0" xfId="2" applyFont="1" applyAlignment="1" applyProtection="1">
      <alignment horizontal="left" vertical="center" wrapText="1"/>
      <protection locked="0"/>
    </xf>
    <xf numFmtId="0" fontId="8" fillId="0" borderId="9" xfId="2" applyFont="1" applyBorder="1" applyAlignment="1" applyProtection="1">
      <alignment horizontal="left" vertical="center" wrapText="1"/>
      <protection locked="0"/>
    </xf>
    <xf numFmtId="0" fontId="8" fillId="0" borderId="5" xfId="2" applyFont="1" applyBorder="1" applyAlignment="1" applyProtection="1">
      <alignment horizontal="center" vertical="center"/>
      <protection locked="0"/>
    </xf>
    <xf numFmtId="0" fontId="8" fillId="0" borderId="6" xfId="2" applyFont="1" applyBorder="1" applyAlignment="1" applyProtection="1">
      <alignment horizontal="center" vertical="center"/>
      <protection locked="0"/>
    </xf>
    <xf numFmtId="0" fontId="8" fillId="0" borderId="90" xfId="2" applyFont="1" applyBorder="1" applyAlignment="1" applyProtection="1">
      <alignment horizontal="center" vertical="center"/>
      <protection locked="0"/>
    </xf>
    <xf numFmtId="0" fontId="8" fillId="0" borderId="8" xfId="2" applyFont="1" applyBorder="1" applyAlignment="1" applyProtection="1">
      <alignment horizontal="center" vertical="center"/>
      <protection locked="0"/>
    </xf>
    <xf numFmtId="0" fontId="8" fillId="0" borderId="0" xfId="2" applyFont="1" applyAlignment="1" applyProtection="1">
      <alignment horizontal="center" vertical="center"/>
      <protection locked="0"/>
    </xf>
    <xf numFmtId="0" fontId="8" fillId="0" borderId="19" xfId="2" applyFont="1" applyBorder="1" applyAlignment="1" applyProtection="1">
      <alignment horizontal="center" vertical="center"/>
      <protection locked="0"/>
    </xf>
    <xf numFmtId="0" fontId="8" fillId="0" borderId="10" xfId="2" applyFont="1" applyBorder="1" applyAlignment="1" applyProtection="1">
      <alignment horizontal="center" vertical="center"/>
      <protection locked="0"/>
    </xf>
    <xf numFmtId="0" fontId="8" fillId="0" borderId="11" xfId="2" applyFont="1" applyBorder="1" applyAlignment="1" applyProtection="1">
      <alignment horizontal="center" vertical="center"/>
      <protection locked="0"/>
    </xf>
    <xf numFmtId="0" fontId="8" fillId="0" borderId="91" xfId="2" applyFont="1" applyBorder="1" applyAlignment="1" applyProtection="1">
      <alignment horizontal="center" vertical="center"/>
      <protection locked="0"/>
    </xf>
    <xf numFmtId="0" fontId="8" fillId="7" borderId="5" xfId="2" applyFont="1" applyFill="1" applyBorder="1" applyAlignment="1">
      <alignment horizontal="center" vertical="center" wrapText="1"/>
    </xf>
    <xf numFmtId="178" fontId="8" fillId="0" borderId="1" xfId="20" applyNumberFormat="1" applyFont="1" applyFill="1" applyBorder="1" applyAlignment="1" applyProtection="1">
      <alignment horizontal="right" vertical="center" wrapText="1"/>
      <protection locked="0"/>
    </xf>
    <xf numFmtId="178" fontId="8" fillId="0" borderId="25" xfId="20" applyNumberFormat="1" applyFont="1" applyFill="1" applyBorder="1" applyAlignment="1" applyProtection="1">
      <alignment horizontal="right" vertical="center" wrapText="1"/>
    </xf>
    <xf numFmtId="178" fontId="8" fillId="0" borderId="81" xfId="20" applyNumberFormat="1" applyFont="1" applyFill="1" applyBorder="1" applyAlignment="1" applyProtection="1">
      <alignment horizontal="right" vertical="center" wrapText="1"/>
    </xf>
    <xf numFmtId="178" fontId="8" fillId="0" borderId="24" xfId="20" applyNumberFormat="1" applyFont="1" applyFill="1" applyBorder="1" applyAlignment="1" applyProtection="1">
      <alignment horizontal="right" vertical="center" wrapText="1"/>
    </xf>
    <xf numFmtId="178" fontId="8" fillId="0" borderId="2" xfId="20" applyNumberFormat="1" applyFont="1" applyFill="1" applyBorder="1" applyAlignment="1" applyProtection="1">
      <alignment horizontal="right" vertical="center" wrapText="1"/>
      <protection locked="0"/>
    </xf>
    <xf numFmtId="178" fontId="8" fillId="0" borderId="4" xfId="20" applyNumberFormat="1" applyFont="1" applyFill="1" applyBorder="1" applyAlignment="1" applyProtection="1">
      <alignment horizontal="right" vertical="center" wrapText="1"/>
      <protection locked="0"/>
    </xf>
    <xf numFmtId="0" fontId="8" fillId="7" borderId="96" xfId="2" applyFont="1" applyFill="1" applyBorder="1" applyAlignment="1">
      <alignment horizontal="center" vertical="center" wrapText="1"/>
    </xf>
    <xf numFmtId="0" fontId="8" fillId="7" borderId="74" xfId="2" applyFont="1" applyFill="1" applyBorder="1" applyAlignment="1">
      <alignment horizontal="center" vertical="center"/>
    </xf>
    <xf numFmtId="0" fontId="8" fillId="7" borderId="65" xfId="2" applyFont="1" applyFill="1" applyBorder="1" applyAlignment="1">
      <alignment horizontal="center" vertical="center"/>
    </xf>
    <xf numFmtId="0" fontId="8" fillId="7" borderId="99" xfId="2" applyFont="1" applyFill="1" applyBorder="1" applyAlignment="1">
      <alignment horizontal="center" vertical="center"/>
    </xf>
    <xf numFmtId="0" fontId="8" fillId="7" borderId="56" xfId="2" applyFont="1" applyFill="1" applyBorder="1" applyAlignment="1">
      <alignment horizontal="center" vertical="center"/>
    </xf>
    <xf numFmtId="0" fontId="8" fillId="7" borderId="55" xfId="2" applyFont="1" applyFill="1" applyBorder="1" applyAlignment="1">
      <alignment horizontal="center" vertical="center"/>
    </xf>
    <xf numFmtId="0" fontId="8" fillId="7" borderId="76" xfId="2" applyFont="1" applyFill="1" applyBorder="1" applyAlignment="1">
      <alignment horizontal="center" vertical="center"/>
    </xf>
    <xf numFmtId="0" fontId="8" fillId="7" borderId="66" xfId="2" applyFont="1" applyFill="1" applyBorder="1" applyAlignment="1">
      <alignment horizontal="center" vertical="center"/>
    </xf>
    <xf numFmtId="0" fontId="8" fillId="7" borderId="37" xfId="2" applyFont="1" applyFill="1" applyBorder="1" applyAlignment="1">
      <alignment horizontal="center" vertical="center"/>
    </xf>
    <xf numFmtId="0" fontId="8" fillId="7" borderId="35" xfId="2" applyFont="1" applyFill="1" applyBorder="1" applyAlignment="1">
      <alignment horizontal="center" vertical="center"/>
    </xf>
    <xf numFmtId="0" fontId="8" fillId="7" borderId="37" xfId="2" applyFont="1" applyFill="1" applyBorder="1" applyAlignment="1">
      <alignment horizontal="center" vertical="center" wrapText="1"/>
    </xf>
    <xf numFmtId="0" fontId="8" fillId="7" borderId="35" xfId="2" applyFont="1" applyFill="1" applyBorder="1" applyAlignment="1">
      <alignment horizontal="center" vertical="center" wrapText="1"/>
    </xf>
    <xf numFmtId="0" fontId="8" fillId="7" borderId="8" xfId="2" applyFont="1" applyFill="1" applyBorder="1" applyAlignment="1">
      <alignment horizontal="center" vertical="center" wrapText="1"/>
    </xf>
    <xf numFmtId="0" fontId="8" fillId="7" borderId="0" xfId="2" applyFont="1" applyFill="1" applyAlignment="1">
      <alignment horizontal="center" vertical="center" wrapText="1"/>
    </xf>
    <xf numFmtId="0" fontId="8" fillId="0" borderId="0" xfId="2" applyFont="1" applyAlignment="1">
      <alignment horizontal="left" vertical="center" wrapText="1"/>
    </xf>
    <xf numFmtId="178" fontId="8" fillId="0" borderId="1" xfId="2" applyNumberFormat="1" applyFont="1" applyBorder="1" applyAlignment="1" applyProtection="1">
      <alignment horizontal="center" vertical="center" wrapText="1"/>
      <protection locked="0"/>
    </xf>
    <xf numFmtId="178" fontId="8" fillId="0" borderId="47" xfId="2" applyNumberFormat="1" applyFont="1" applyBorder="1" applyAlignment="1" applyProtection="1">
      <alignment horizontal="center" vertical="center" wrapText="1"/>
      <protection locked="0"/>
    </xf>
    <xf numFmtId="178" fontId="8" fillId="0" borderId="53" xfId="20" applyNumberFormat="1" applyFont="1" applyFill="1" applyBorder="1" applyAlignment="1" applyProtection="1">
      <alignment horizontal="right" vertical="center" wrapText="1"/>
      <protection locked="0"/>
    </xf>
    <xf numFmtId="178" fontId="8" fillId="0" borderId="102" xfId="20" applyNumberFormat="1" applyFont="1" applyFill="1" applyBorder="1" applyAlignment="1" applyProtection="1">
      <alignment horizontal="right" vertical="center" wrapText="1"/>
    </xf>
    <xf numFmtId="178" fontId="8" fillId="0" borderId="100" xfId="20" applyNumberFormat="1" applyFont="1" applyFill="1" applyBorder="1" applyAlignment="1" applyProtection="1">
      <alignment horizontal="right" vertical="center" wrapText="1"/>
    </xf>
    <xf numFmtId="178" fontId="8" fillId="0" borderId="101" xfId="20" applyNumberFormat="1" applyFont="1" applyFill="1" applyBorder="1" applyAlignment="1" applyProtection="1">
      <alignment horizontal="right" vertical="center" wrapText="1"/>
    </xf>
    <xf numFmtId="178" fontId="8" fillId="0" borderId="63" xfId="20" applyNumberFormat="1" applyFont="1" applyFill="1" applyBorder="1" applyAlignment="1" applyProtection="1">
      <alignment horizontal="right" vertical="center" wrapText="1"/>
      <protection locked="0"/>
    </xf>
    <xf numFmtId="178" fontId="8" fillId="0" borderId="58" xfId="20" applyNumberFormat="1" applyFont="1" applyFill="1" applyBorder="1" applyAlignment="1" applyProtection="1">
      <alignment horizontal="right" vertical="center" wrapText="1"/>
      <protection locked="0"/>
    </xf>
    <xf numFmtId="178" fontId="8" fillId="0" borderId="53" xfId="2" applyNumberFormat="1" applyFont="1" applyBorder="1" applyAlignment="1" applyProtection="1">
      <alignment horizontal="center" vertical="center" wrapText="1"/>
      <protection locked="0"/>
    </xf>
    <xf numFmtId="178" fontId="8" fillId="0" borderId="54" xfId="2" applyNumberFormat="1" applyFont="1" applyBorder="1" applyAlignment="1" applyProtection="1">
      <alignment horizontal="center" vertical="center" wrapText="1"/>
      <protection locked="0"/>
    </xf>
    <xf numFmtId="0" fontId="8" fillId="7" borderId="91" xfId="2" applyFont="1" applyFill="1" applyBorder="1" applyAlignment="1">
      <alignment horizontal="center" vertical="center" wrapText="1"/>
    </xf>
    <xf numFmtId="178" fontId="8" fillId="0" borderId="1" xfId="2" applyNumberFormat="1" applyFont="1" applyBorder="1" applyAlignment="1" applyProtection="1">
      <alignment horizontal="right" vertical="center" wrapText="1"/>
      <protection locked="0"/>
    </xf>
    <xf numFmtId="0" fontId="30" fillId="0" borderId="1" xfId="0" applyFont="1" applyBorder="1" applyAlignment="1">
      <alignment vertical="center" wrapText="1"/>
    </xf>
    <xf numFmtId="0" fontId="30" fillId="0" borderId="47" xfId="0" applyFont="1" applyBorder="1" applyAlignment="1">
      <alignment vertical="center" wrapText="1"/>
    </xf>
    <xf numFmtId="178" fontId="8" fillId="0" borderId="3" xfId="20" applyNumberFormat="1" applyFont="1" applyFill="1" applyBorder="1" applyAlignment="1" applyProtection="1">
      <alignment horizontal="right" vertical="center" wrapText="1"/>
    </xf>
    <xf numFmtId="0" fontId="30" fillId="0" borderId="3" xfId="0" applyFont="1" applyBorder="1" applyAlignment="1">
      <alignment horizontal="right" vertical="center" wrapText="1"/>
    </xf>
    <xf numFmtId="0" fontId="30" fillId="0" borderId="7" xfId="0" applyFont="1" applyBorder="1" applyAlignment="1">
      <alignment horizontal="center" vertical="center" wrapText="1"/>
    </xf>
    <xf numFmtId="0" fontId="30" fillId="0" borderId="18" xfId="0" applyFont="1" applyBorder="1" applyAlignment="1">
      <alignment horizontal="center" vertical="center" wrapText="1"/>
    </xf>
    <xf numFmtId="0" fontId="30" fillId="0" borderId="9" xfId="0" applyFont="1" applyBorder="1" applyAlignment="1">
      <alignment horizontal="center" vertical="center" wrapText="1"/>
    </xf>
    <xf numFmtId="0" fontId="30" fillId="0" borderId="92" xfId="0" applyFont="1" applyBorder="1" applyAlignment="1">
      <alignment horizontal="center" vertical="center" wrapText="1"/>
    </xf>
    <xf numFmtId="0" fontId="30" fillId="0" borderId="12" xfId="0" applyFont="1" applyBorder="1" applyAlignment="1">
      <alignment horizontal="center" vertical="center" wrapText="1"/>
    </xf>
    <xf numFmtId="178" fontId="8" fillId="7" borderId="1" xfId="20" applyNumberFormat="1" applyFont="1" applyFill="1" applyBorder="1" applyAlignment="1" applyProtection="1">
      <alignment horizontal="center" vertical="center" wrapText="1"/>
      <protection locked="0"/>
    </xf>
    <xf numFmtId="0" fontId="30" fillId="7" borderId="1" xfId="0" applyFont="1" applyFill="1" applyBorder="1" applyAlignment="1">
      <alignment horizontal="center" vertical="center" wrapText="1"/>
    </xf>
    <xf numFmtId="0" fontId="30" fillId="7" borderId="4" xfId="0" applyFont="1" applyFill="1" applyBorder="1" applyAlignment="1">
      <alignment horizontal="center" vertical="center" wrapText="1"/>
    </xf>
    <xf numFmtId="0" fontId="30" fillId="7" borderId="2" xfId="0" applyFont="1" applyFill="1" applyBorder="1" applyAlignment="1">
      <alignment horizontal="center" vertical="center" wrapText="1"/>
    </xf>
    <xf numFmtId="0" fontId="8" fillId="7" borderId="1" xfId="2" applyFont="1" applyFill="1" applyBorder="1" applyAlignment="1">
      <alignment horizontal="center" vertical="center" wrapText="1"/>
    </xf>
    <xf numFmtId="0" fontId="30" fillId="7" borderId="47" xfId="0" applyFont="1" applyFill="1" applyBorder="1" applyAlignment="1">
      <alignment horizontal="center" vertical="center" wrapText="1"/>
    </xf>
    <xf numFmtId="0" fontId="30" fillId="0" borderId="1" xfId="0" applyFont="1" applyBorder="1" applyAlignment="1">
      <alignment horizontal="right" vertical="center" wrapText="1"/>
    </xf>
    <xf numFmtId="0" fontId="8" fillId="7" borderId="110" xfId="17" applyFont="1" applyFill="1" applyBorder="1" applyAlignment="1">
      <alignment vertical="center" wrapText="1"/>
    </xf>
    <xf numFmtId="0" fontId="8" fillId="7" borderId="23" xfId="17" applyFont="1" applyFill="1" applyBorder="1" applyAlignment="1">
      <alignment vertical="center" wrapText="1"/>
    </xf>
    <xf numFmtId="0" fontId="8" fillId="0" borderId="107" xfId="17" applyFont="1" applyBorder="1" applyAlignment="1">
      <alignment horizontal="center" vertical="center"/>
    </xf>
    <xf numFmtId="0" fontId="8" fillId="0" borderId="138" xfId="17" applyFont="1" applyBorder="1" applyAlignment="1">
      <alignment horizontal="center" vertical="center"/>
    </xf>
    <xf numFmtId="0" fontId="8" fillId="0" borderId="126" xfId="17" applyFont="1" applyBorder="1" applyAlignment="1">
      <alignment horizontal="center" vertical="center"/>
    </xf>
    <xf numFmtId="0" fontId="8" fillId="7" borderId="2" xfId="17" applyFont="1" applyFill="1" applyBorder="1" applyAlignment="1">
      <alignment horizontal="left" vertical="center" wrapText="1"/>
    </xf>
    <xf numFmtId="0" fontId="8" fillId="7" borderId="3" xfId="17" applyFont="1" applyFill="1" applyBorder="1" applyAlignment="1">
      <alignment horizontal="left" vertical="center" wrapText="1"/>
    </xf>
    <xf numFmtId="0" fontId="8" fillId="6" borderId="2" xfId="17" applyFont="1" applyFill="1" applyBorder="1" applyAlignment="1">
      <alignment horizontal="left" vertical="center" wrapText="1"/>
    </xf>
    <xf numFmtId="0" fontId="8" fillId="6" borderId="3" xfId="17" applyFont="1" applyFill="1" applyBorder="1" applyAlignment="1">
      <alignment horizontal="left" vertical="center" wrapText="1"/>
    </xf>
    <xf numFmtId="0" fontId="8" fillId="7" borderId="21" xfId="17" applyFont="1" applyFill="1" applyBorder="1" applyAlignment="1">
      <alignment horizontal="left" vertical="top" wrapText="1"/>
    </xf>
    <xf numFmtId="0" fontId="8" fillId="7" borderId="148" xfId="17" applyFont="1" applyFill="1" applyBorder="1" applyAlignment="1">
      <alignment horizontal="left" vertical="top" wrapText="1"/>
    </xf>
    <xf numFmtId="0" fontId="8" fillId="0" borderId="0" xfId="17" applyFont="1" applyAlignment="1">
      <alignment vertical="center" wrapText="1"/>
    </xf>
    <xf numFmtId="0" fontId="8" fillId="0" borderId="0" xfId="17" applyFont="1">
      <alignment vertical="center"/>
    </xf>
    <xf numFmtId="0" fontId="8" fillId="7" borderId="155" xfId="17" applyFont="1" applyFill="1" applyBorder="1" applyAlignment="1">
      <alignment vertical="center" wrapText="1"/>
    </xf>
    <xf numFmtId="0" fontId="8" fillId="7" borderId="77" xfId="17" applyFont="1" applyFill="1" applyBorder="1" applyAlignment="1">
      <alignment vertical="center" wrapText="1"/>
    </xf>
    <xf numFmtId="0" fontId="8" fillId="0" borderId="154" xfId="17" applyFont="1" applyBorder="1" applyAlignment="1">
      <alignment horizontal="center" vertical="center"/>
    </xf>
    <xf numFmtId="0" fontId="8" fillId="7" borderId="11" xfId="17" applyFont="1" applyFill="1" applyBorder="1" applyAlignment="1">
      <alignment horizontal="left" vertical="top" wrapText="1"/>
    </xf>
    <xf numFmtId="0" fontId="8" fillId="7" borderId="12" xfId="17" applyFont="1" applyFill="1" applyBorder="1" applyAlignment="1">
      <alignment horizontal="left" vertical="top" wrapText="1"/>
    </xf>
    <xf numFmtId="0" fontId="8" fillId="0" borderId="47" xfId="17" applyFont="1" applyBorder="1" applyAlignment="1">
      <alignment horizontal="center" vertical="center"/>
    </xf>
    <xf numFmtId="0" fontId="8" fillId="7" borderId="11" xfId="17" applyFont="1" applyFill="1" applyBorder="1" applyAlignment="1">
      <alignment horizontal="left" vertical="center" wrapText="1"/>
    </xf>
    <xf numFmtId="0" fontId="8" fillId="7" borderId="12" xfId="17" applyFont="1" applyFill="1" applyBorder="1" applyAlignment="1">
      <alignment horizontal="left" vertical="center" wrapText="1"/>
    </xf>
    <xf numFmtId="0" fontId="8" fillId="7" borderId="78" xfId="19" applyFont="1" applyFill="1" applyBorder="1" applyAlignment="1">
      <alignment horizontal="left" vertical="center" wrapText="1"/>
    </xf>
    <xf numFmtId="0" fontId="8" fillId="7" borderId="6" xfId="19" applyFont="1" applyFill="1" applyBorder="1" applyAlignment="1">
      <alignment horizontal="left" vertical="center" wrapText="1"/>
    </xf>
    <xf numFmtId="0" fontId="8" fillId="7" borderId="7" xfId="19" applyFont="1" applyFill="1" applyBorder="1" applyAlignment="1">
      <alignment horizontal="left" vertical="center" wrapText="1"/>
    </xf>
    <xf numFmtId="0" fontId="8" fillId="0" borderId="107" xfId="19" applyFont="1" applyBorder="1" applyAlignment="1">
      <alignment horizontal="center" vertical="center"/>
    </xf>
    <xf numFmtId="0" fontId="8" fillId="0" borderId="138" xfId="19" applyFont="1" applyBorder="1" applyAlignment="1">
      <alignment horizontal="center" vertical="center"/>
    </xf>
    <xf numFmtId="0" fontId="8" fillId="0" borderId="126" xfId="19" applyFont="1" applyBorder="1" applyAlignment="1">
      <alignment horizontal="center" vertical="center"/>
    </xf>
    <xf numFmtId="0" fontId="8" fillId="7" borderId="109" xfId="19" applyFont="1" applyFill="1" applyBorder="1" applyAlignment="1">
      <alignment vertical="center" wrapText="1"/>
    </xf>
    <xf numFmtId="0" fontId="8" fillId="7" borderId="37" xfId="19" applyFont="1" applyFill="1" applyBorder="1" applyAlignment="1">
      <alignment vertical="center" wrapText="1"/>
    </xf>
    <xf numFmtId="0" fontId="8" fillId="6" borderId="2" xfId="19" applyFont="1" applyFill="1" applyBorder="1" applyAlignment="1">
      <alignment horizontal="left" vertical="center" wrapText="1"/>
    </xf>
    <xf numFmtId="0" fontId="8" fillId="6" borderId="3" xfId="19" applyFont="1" applyFill="1" applyBorder="1" applyAlignment="1">
      <alignment horizontal="left" vertical="center" wrapText="1"/>
    </xf>
    <xf numFmtId="0" fontId="8" fillId="6" borderId="4" xfId="19" applyFont="1" applyFill="1" applyBorder="1" applyAlignment="1">
      <alignment horizontal="left" vertical="center" wrapText="1"/>
    </xf>
    <xf numFmtId="0" fontId="8" fillId="7" borderId="21" xfId="19" applyFont="1" applyFill="1" applyBorder="1" applyAlignment="1">
      <alignment horizontal="left" vertical="center" wrapText="1"/>
    </xf>
    <xf numFmtId="0" fontId="8" fillId="7" borderId="148" xfId="19" applyFont="1" applyFill="1" applyBorder="1" applyAlignment="1">
      <alignment horizontal="left" vertical="center" wrapText="1"/>
    </xf>
    <xf numFmtId="0" fontId="8" fillId="7" borderId="22" xfId="17" applyFont="1" applyFill="1" applyBorder="1" applyAlignment="1">
      <alignment horizontal="left" vertical="center" wrapText="1"/>
    </xf>
    <xf numFmtId="0" fontId="8" fillId="7" borderId="21" xfId="17" applyFont="1" applyFill="1" applyBorder="1" applyAlignment="1">
      <alignment horizontal="left" vertical="center" wrapText="1"/>
    </xf>
    <xf numFmtId="0" fontId="8" fillId="7" borderId="148" xfId="17" applyFont="1" applyFill="1" applyBorder="1" applyAlignment="1">
      <alignment horizontal="left" vertical="center" wrapText="1"/>
    </xf>
    <xf numFmtId="0" fontId="8" fillId="7" borderId="40" xfId="17" applyFont="1" applyFill="1" applyBorder="1" applyAlignment="1">
      <alignment horizontal="left" vertical="center" wrapText="1"/>
    </xf>
    <xf numFmtId="0" fontId="8" fillId="7" borderId="38" xfId="17" applyFont="1" applyFill="1" applyBorder="1" applyAlignment="1">
      <alignment horizontal="left" vertical="center" wrapText="1"/>
    </xf>
    <xf numFmtId="0" fontId="8" fillId="7" borderId="72" xfId="17" applyFont="1" applyFill="1" applyBorder="1" applyAlignment="1">
      <alignment horizontal="left" vertical="center" wrapText="1"/>
    </xf>
    <xf numFmtId="0" fontId="8" fillId="0" borderId="51" xfId="17" applyFont="1" applyBorder="1" applyAlignment="1">
      <alignment horizontal="center" vertical="center"/>
    </xf>
    <xf numFmtId="0" fontId="8" fillId="7" borderId="109" xfId="17" applyFont="1" applyFill="1" applyBorder="1" applyAlignment="1">
      <alignment vertical="center" wrapText="1"/>
    </xf>
    <xf numFmtId="0" fontId="8" fillId="7" borderId="37" xfId="17" applyFont="1" applyFill="1" applyBorder="1" applyAlignment="1">
      <alignment vertical="center" wrapText="1"/>
    </xf>
    <xf numFmtId="0" fontId="8" fillId="7" borderId="4" xfId="17" applyFont="1" applyFill="1" applyBorder="1" applyAlignment="1">
      <alignment horizontal="left" vertical="center" wrapText="1"/>
    </xf>
    <xf numFmtId="0" fontId="8" fillId="6" borderId="4" xfId="17" applyFont="1" applyFill="1" applyBorder="1" applyAlignment="1">
      <alignment horizontal="left" vertical="center" wrapText="1"/>
    </xf>
    <xf numFmtId="0" fontId="8" fillId="0" borderId="51" xfId="19" applyFont="1" applyBorder="1" applyAlignment="1">
      <alignment horizontal="center" vertical="center"/>
    </xf>
    <xf numFmtId="0" fontId="8" fillId="7" borderId="11" xfId="19" applyFont="1" applyFill="1" applyBorder="1" applyAlignment="1">
      <alignment horizontal="left" vertical="center" wrapText="1"/>
    </xf>
    <xf numFmtId="0" fontId="8" fillId="7" borderId="12" xfId="19" applyFont="1" applyFill="1" applyBorder="1" applyAlignment="1">
      <alignment horizontal="left" vertical="center" wrapText="1"/>
    </xf>
    <xf numFmtId="0" fontId="8" fillId="7" borderId="92" xfId="17" applyFont="1" applyFill="1" applyBorder="1" applyAlignment="1">
      <alignment horizontal="left" vertical="center" wrapText="1"/>
    </xf>
    <xf numFmtId="0" fontId="8" fillId="7" borderId="78" xfId="17" applyFont="1" applyFill="1" applyBorder="1" applyAlignment="1">
      <alignment horizontal="left" vertical="center" wrapText="1"/>
    </xf>
    <xf numFmtId="0" fontId="8" fillId="7" borderId="6" xfId="17" applyFont="1" applyFill="1" applyBorder="1" applyAlignment="1">
      <alignment horizontal="left" vertical="center" wrapText="1"/>
    </xf>
    <xf numFmtId="0" fontId="8" fillId="7" borderId="7" xfId="17" applyFont="1" applyFill="1" applyBorder="1" applyAlignment="1">
      <alignment horizontal="left" vertical="center" wrapText="1"/>
    </xf>
    <xf numFmtId="0" fontId="8" fillId="7" borderId="67" xfId="17" applyFont="1" applyFill="1" applyBorder="1" applyAlignment="1">
      <alignment vertical="center" wrapText="1"/>
    </xf>
    <xf numFmtId="0" fontId="8" fillId="7" borderId="53" xfId="17" applyFont="1" applyFill="1" applyBorder="1" applyAlignment="1">
      <alignment vertical="center" wrapText="1"/>
    </xf>
    <xf numFmtId="0" fontId="8" fillId="7" borderId="1" xfId="17" applyFont="1" applyFill="1" applyBorder="1" applyAlignment="1">
      <alignment horizontal="left" vertical="center" wrapText="1"/>
    </xf>
    <xf numFmtId="0" fontId="8" fillId="6" borderId="2" xfId="17" applyFont="1" applyFill="1" applyBorder="1" applyAlignment="1">
      <alignment horizontal="center" vertical="center" wrapText="1"/>
    </xf>
    <xf numFmtId="0" fontId="8" fillId="6" borderId="3" xfId="17" applyFont="1" applyFill="1" applyBorder="1" applyAlignment="1">
      <alignment horizontal="center" vertical="center" wrapText="1"/>
    </xf>
    <xf numFmtId="0" fontId="8" fillId="6" borderId="4" xfId="17" applyFont="1" applyFill="1" applyBorder="1" applyAlignment="1">
      <alignment horizontal="center" vertical="center" wrapText="1"/>
    </xf>
    <xf numFmtId="0" fontId="8" fillId="6" borderId="0" xfId="17" applyFont="1" applyFill="1" applyAlignment="1">
      <alignment horizontal="left" vertical="center" wrapText="1"/>
    </xf>
    <xf numFmtId="0" fontId="8" fillId="6" borderId="9" xfId="17" applyFont="1" applyFill="1" applyBorder="1" applyAlignment="1">
      <alignment horizontal="left" vertical="center" wrapText="1"/>
    </xf>
    <xf numFmtId="0" fontId="8" fillId="7" borderId="18" xfId="17" applyFont="1" applyFill="1" applyBorder="1" applyAlignment="1">
      <alignment horizontal="left" vertical="center" wrapText="1"/>
    </xf>
    <xf numFmtId="0" fontId="8" fillId="7" borderId="0" xfId="17" applyFont="1" applyFill="1" applyAlignment="1">
      <alignment horizontal="left" vertical="center" wrapText="1"/>
    </xf>
    <xf numFmtId="0" fontId="8" fillId="7" borderId="9" xfId="17" applyFont="1" applyFill="1" applyBorder="1" applyAlignment="1">
      <alignment horizontal="left" vertical="center" wrapText="1"/>
    </xf>
    <xf numFmtId="0" fontId="8" fillId="7" borderId="37" xfId="17" applyFont="1" applyFill="1" applyBorder="1" applyAlignment="1">
      <alignment horizontal="center" vertical="center" wrapText="1"/>
    </xf>
    <xf numFmtId="0" fontId="8" fillId="7" borderId="44" xfId="17" applyFont="1" applyFill="1" applyBorder="1" applyAlignment="1">
      <alignment vertical="center" wrapText="1"/>
    </xf>
    <xf numFmtId="0" fontId="8" fillId="7" borderId="75" xfId="17" applyFont="1" applyFill="1" applyBorder="1" applyAlignment="1">
      <alignment vertical="center" wrapText="1"/>
    </xf>
    <xf numFmtId="0" fontId="8" fillId="7" borderId="49" xfId="17" applyFont="1" applyFill="1" applyBorder="1" applyAlignment="1">
      <alignment vertical="center" wrapText="1"/>
    </xf>
    <xf numFmtId="0" fontId="8" fillId="7" borderId="1" xfId="17" applyFont="1" applyFill="1" applyBorder="1" applyAlignment="1">
      <alignment vertical="center" wrapText="1"/>
    </xf>
    <xf numFmtId="0" fontId="30" fillId="7" borderId="49" xfId="17" applyFont="1" applyFill="1" applyBorder="1" applyAlignment="1">
      <alignment vertical="center" wrapText="1"/>
    </xf>
    <xf numFmtId="0" fontId="30" fillId="7" borderId="11" xfId="17" applyFont="1" applyFill="1" applyBorder="1" applyAlignment="1">
      <alignment horizontal="left" vertical="center" wrapText="1"/>
    </xf>
    <xf numFmtId="0" fontId="8" fillId="7" borderId="32" xfId="17" applyFont="1" applyFill="1" applyBorder="1" applyAlignment="1">
      <alignment vertical="center" wrapText="1"/>
    </xf>
    <xf numFmtId="0" fontId="8" fillId="7" borderId="3" xfId="17" applyFont="1" applyFill="1" applyBorder="1" applyAlignment="1">
      <alignment vertical="center" wrapText="1"/>
    </xf>
    <xf numFmtId="0" fontId="8" fillId="7" borderId="4" xfId="17" applyFont="1" applyFill="1" applyBorder="1" applyAlignment="1">
      <alignment vertical="center" wrapText="1"/>
    </xf>
    <xf numFmtId="0" fontId="24" fillId="3" borderId="0" xfId="10" applyFont="1" applyFill="1">
      <alignment vertical="center"/>
    </xf>
    <xf numFmtId="0" fontId="0" fillId="0" borderId="0" xfId="0">
      <alignment vertical="center"/>
    </xf>
    <xf numFmtId="0" fontId="8" fillId="7" borderId="151" xfId="17" applyFont="1" applyFill="1" applyBorder="1" applyAlignment="1">
      <alignment horizontal="left" vertical="center" wrapText="1"/>
    </xf>
    <xf numFmtId="0" fontId="8" fillId="7" borderId="152" xfId="17" applyFont="1" applyFill="1" applyBorder="1" applyAlignment="1">
      <alignment horizontal="left" vertical="center" wrapText="1"/>
    </xf>
    <xf numFmtId="0" fontId="8" fillId="7" borderId="40" xfId="10" applyFont="1" applyFill="1" applyBorder="1" applyAlignment="1">
      <alignment horizontal="left" vertical="center" wrapText="1"/>
    </xf>
    <xf numFmtId="0" fontId="8" fillId="7" borderId="38" xfId="10" applyFont="1" applyFill="1" applyBorder="1" applyAlignment="1">
      <alignment horizontal="left" vertical="center" wrapText="1"/>
    </xf>
    <xf numFmtId="0" fontId="8" fillId="7" borderId="72" xfId="10" applyFont="1" applyFill="1" applyBorder="1" applyAlignment="1">
      <alignment horizontal="left" vertical="center" wrapText="1"/>
    </xf>
    <xf numFmtId="0" fontId="8" fillId="7" borderId="32" xfId="10" applyFont="1" applyFill="1" applyBorder="1" applyAlignment="1">
      <alignment horizontal="left" vertical="center" wrapText="1"/>
    </xf>
    <xf numFmtId="0" fontId="8" fillId="7" borderId="3" xfId="10" applyFont="1" applyFill="1" applyBorder="1" applyAlignment="1">
      <alignment horizontal="left" vertical="center" wrapText="1"/>
    </xf>
    <xf numFmtId="0" fontId="8" fillId="7" borderId="4" xfId="10" applyFont="1" applyFill="1" applyBorder="1" applyAlignment="1">
      <alignment horizontal="left" vertical="center" wrapText="1"/>
    </xf>
    <xf numFmtId="0" fontId="8" fillId="7" borderId="52" xfId="10" applyFont="1" applyFill="1" applyBorder="1" applyAlignment="1">
      <alignment horizontal="left" vertical="center" wrapText="1"/>
    </xf>
    <xf numFmtId="0" fontId="8" fillId="7" borderId="93" xfId="10" applyFont="1" applyFill="1" applyBorder="1" applyAlignment="1">
      <alignment horizontal="left" vertical="center" wrapText="1"/>
    </xf>
    <xf numFmtId="0" fontId="8" fillId="7" borderId="58" xfId="10" applyFont="1" applyFill="1" applyBorder="1" applyAlignment="1">
      <alignment horizontal="left" vertical="center" wrapText="1"/>
    </xf>
    <xf numFmtId="0" fontId="8" fillId="0" borderId="52" xfId="0" applyFont="1" applyBorder="1" applyAlignment="1">
      <alignment vertical="center" wrapText="1"/>
    </xf>
    <xf numFmtId="0" fontId="30" fillId="0" borderId="93" xfId="0" applyFont="1" applyBorder="1" applyAlignment="1">
      <alignment vertical="center" wrapText="1"/>
    </xf>
    <xf numFmtId="0" fontId="30" fillId="0" borderId="60" xfId="0" applyFont="1" applyBorder="1" applyAlignment="1">
      <alignment vertical="center" wrapText="1"/>
    </xf>
    <xf numFmtId="0" fontId="8" fillId="2" borderId="30" xfId="0" applyFont="1" applyFill="1" applyBorder="1" applyAlignment="1">
      <alignment horizontal="left" vertical="center"/>
    </xf>
    <xf numFmtId="0" fontId="0" fillId="0" borderId="108" xfId="0" applyBorder="1" applyAlignment="1">
      <alignment horizontal="left" vertical="center"/>
    </xf>
    <xf numFmtId="0" fontId="0" fillId="0" borderId="73" xfId="0" applyBorder="1" applyAlignment="1">
      <alignment horizontal="left" vertical="center"/>
    </xf>
    <xf numFmtId="0" fontId="8" fillId="2" borderId="30" xfId="0" applyFont="1" applyFill="1" applyBorder="1" applyAlignment="1">
      <alignment horizontal="left" vertical="center" wrapText="1"/>
    </xf>
    <xf numFmtId="0" fontId="0" fillId="0" borderId="108" xfId="0" applyBorder="1" applyAlignment="1">
      <alignment horizontal="left" vertical="center" wrapText="1"/>
    </xf>
    <xf numFmtId="0" fontId="0" fillId="0" borderId="73" xfId="0" applyBorder="1" applyAlignment="1">
      <alignment horizontal="left" vertical="center" wrapText="1"/>
    </xf>
    <xf numFmtId="0" fontId="52" fillId="0" borderId="108" xfId="0" applyFont="1" applyBorder="1" applyAlignment="1">
      <alignment horizontal="left" vertical="center"/>
    </xf>
    <xf numFmtId="0" fontId="52" fillId="0" borderId="73" xfId="0" applyFont="1" applyBorder="1" applyAlignment="1">
      <alignment horizontal="left" vertical="center"/>
    </xf>
    <xf numFmtId="0" fontId="36" fillId="0" borderId="0" xfId="2" applyFont="1" applyAlignment="1">
      <alignment horizontal="left" vertical="center" wrapText="1"/>
    </xf>
    <xf numFmtId="0" fontId="24" fillId="3" borderId="0" xfId="0" applyFont="1" applyFill="1" applyAlignment="1">
      <alignment horizontal="left" vertical="center"/>
    </xf>
    <xf numFmtId="0" fontId="8" fillId="2" borderId="110" xfId="0" applyFont="1" applyFill="1" applyBorder="1" applyAlignment="1">
      <alignment horizontal="center" vertical="center"/>
    </xf>
    <xf numFmtId="0" fontId="8" fillId="2" borderId="109" xfId="0" applyFont="1" applyFill="1" applyBorder="1" applyAlignment="1">
      <alignment horizontal="center" vertical="center"/>
    </xf>
    <xf numFmtId="0" fontId="8" fillId="2" borderId="48" xfId="0" applyFont="1" applyFill="1" applyBorder="1" applyAlignment="1">
      <alignment horizontal="center" vertical="center"/>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59" xfId="0" applyFont="1" applyFill="1" applyBorder="1" applyAlignment="1">
      <alignment horizontal="center" vertical="center" wrapText="1"/>
    </xf>
    <xf numFmtId="0" fontId="8" fillId="0" borderId="5" xfId="0" applyFont="1" applyBorder="1" applyAlignment="1" applyProtection="1">
      <alignment horizontal="left" vertical="center" wrapText="1"/>
      <protection locked="0"/>
    </xf>
    <xf numFmtId="0" fontId="8" fillId="0" borderId="6" xfId="0" applyFont="1" applyBorder="1" applyAlignment="1" applyProtection="1">
      <alignment horizontal="left" vertical="center" wrapText="1"/>
      <protection locked="0"/>
    </xf>
    <xf numFmtId="0" fontId="8" fillId="0" borderId="90" xfId="0" applyFont="1" applyBorder="1" applyAlignment="1" applyProtection="1">
      <alignment horizontal="left" vertical="center" wrapText="1"/>
      <protection locked="0"/>
    </xf>
    <xf numFmtId="0" fontId="8" fillId="0" borderId="63" xfId="0" applyFont="1" applyBorder="1" applyAlignment="1" applyProtection="1">
      <alignment horizontal="left" vertical="center" wrapText="1"/>
      <protection locked="0"/>
    </xf>
    <xf numFmtId="0" fontId="8" fillId="0" borderId="93" xfId="0" applyFont="1" applyBorder="1" applyAlignment="1" applyProtection="1">
      <alignment horizontal="left" vertical="center" wrapText="1"/>
      <protection locked="0"/>
    </xf>
    <xf numFmtId="0" fontId="8" fillId="0" borderId="60" xfId="0" applyFont="1" applyBorder="1" applyAlignment="1" applyProtection="1">
      <alignment horizontal="left" vertical="center" wrapText="1"/>
      <protection locked="0"/>
    </xf>
    <xf numFmtId="0" fontId="8" fillId="2" borderId="18" xfId="0" applyFont="1" applyFill="1" applyBorder="1" applyAlignment="1">
      <alignment horizontal="center" vertical="center"/>
    </xf>
    <xf numFmtId="0" fontId="6" fillId="2" borderId="10"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6" fillId="2" borderId="91" xfId="0" applyFont="1" applyFill="1" applyBorder="1" applyAlignment="1">
      <alignment horizontal="center" vertical="center" wrapText="1"/>
    </xf>
    <xf numFmtId="0" fontId="8" fillId="2" borderId="20" xfId="0" applyFont="1" applyFill="1" applyBorder="1" applyAlignment="1">
      <alignment vertical="center" wrapText="1"/>
    </xf>
    <xf numFmtId="0" fontId="22" fillId="2" borderId="41" xfId="0" applyFont="1" applyFill="1" applyBorder="1" applyAlignment="1">
      <alignment vertical="center" wrapText="1"/>
    </xf>
    <xf numFmtId="0" fontId="22" fillId="2" borderId="42" xfId="0" applyFont="1" applyFill="1" applyBorder="1" applyAlignment="1">
      <alignment vertical="center" wrapText="1"/>
    </xf>
    <xf numFmtId="0" fontId="36" fillId="0" borderId="38" xfId="2" applyFont="1" applyBorder="1" applyAlignment="1">
      <alignment horizontal="left" vertical="center" wrapText="1"/>
    </xf>
    <xf numFmtId="0" fontId="38" fillId="0" borderId="38" xfId="0" applyFont="1" applyBorder="1" applyAlignment="1">
      <alignment horizontal="left" vertical="center" wrapText="1"/>
    </xf>
    <xf numFmtId="0" fontId="8" fillId="0" borderId="18" xfId="0" applyFont="1" applyBorder="1" applyAlignment="1">
      <alignment vertical="center" wrapText="1"/>
    </xf>
    <xf numFmtId="0" fontId="22" fillId="0" borderId="0" xfId="0" applyFont="1" applyAlignment="1">
      <alignment vertical="center" wrapText="1"/>
    </xf>
    <xf numFmtId="0" fontId="22" fillId="0" borderId="19" xfId="0" applyFont="1" applyBorder="1" applyAlignment="1">
      <alignment vertical="center" wrapText="1"/>
    </xf>
    <xf numFmtId="0" fontId="22" fillId="0" borderId="22" xfId="0" applyFont="1" applyBorder="1" applyAlignment="1">
      <alignment vertical="center" wrapText="1"/>
    </xf>
    <xf numFmtId="0" fontId="22" fillId="0" borderId="21" xfId="0" applyFont="1" applyBorder="1" applyAlignment="1">
      <alignment vertical="center" wrapText="1"/>
    </xf>
    <xf numFmtId="0" fontId="22" fillId="0" borderId="43" xfId="0" applyFont="1" applyBorder="1" applyAlignment="1">
      <alignment vertical="center" wrapText="1"/>
    </xf>
    <xf numFmtId="0" fontId="8" fillId="0" borderId="18" xfId="0" applyFont="1" applyBorder="1">
      <alignment vertical="center"/>
    </xf>
    <xf numFmtId="0" fontId="22" fillId="0" borderId="0" xfId="0" applyFont="1">
      <alignment vertical="center"/>
    </xf>
    <xf numFmtId="0" fontId="22" fillId="0" borderId="19" xfId="0" applyFont="1" applyBorder="1">
      <alignment vertical="center"/>
    </xf>
    <xf numFmtId="0" fontId="22" fillId="0" borderId="22" xfId="0" applyFont="1" applyBorder="1">
      <alignment vertical="center"/>
    </xf>
    <xf numFmtId="0" fontId="22" fillId="0" borderId="21" xfId="0" applyFont="1" applyBorder="1">
      <alignment vertical="center"/>
    </xf>
    <xf numFmtId="0" fontId="22" fillId="0" borderId="43" xfId="0" applyFont="1" applyBorder="1">
      <alignment vertical="center"/>
    </xf>
    <xf numFmtId="0" fontId="8" fillId="0" borderId="2" xfId="10" applyFont="1" applyBorder="1" applyAlignment="1" applyProtection="1">
      <alignment horizontal="left" vertical="center" wrapText="1"/>
      <protection locked="0"/>
    </xf>
    <xf numFmtId="0" fontId="28" fillId="0" borderId="3" xfId="0" applyFont="1" applyBorder="1" applyAlignment="1">
      <alignment horizontal="left" vertical="center" wrapText="1"/>
    </xf>
    <xf numFmtId="0" fontId="28" fillId="0" borderId="59" xfId="0" applyFont="1" applyBorder="1" applyAlignment="1">
      <alignment horizontal="left" vertical="center" wrapText="1"/>
    </xf>
    <xf numFmtId="0" fontId="8" fillId="0" borderId="63" xfId="10" applyFont="1" applyBorder="1" applyAlignment="1" applyProtection="1">
      <alignment horizontal="left" vertical="center" wrapText="1"/>
      <protection locked="0"/>
    </xf>
    <xf numFmtId="0" fontId="28" fillId="0" borderId="93" xfId="0" applyFont="1" applyBorder="1" applyAlignment="1">
      <alignment horizontal="left" vertical="center" wrapText="1"/>
    </xf>
    <xf numFmtId="0" fontId="28" fillId="0" borderId="60" xfId="0" applyFont="1" applyBorder="1" applyAlignment="1">
      <alignment horizontal="left" vertical="center" wrapText="1"/>
    </xf>
    <xf numFmtId="0" fontId="8" fillId="2" borderId="17" xfId="10" applyFont="1" applyFill="1" applyBorder="1" applyAlignment="1">
      <alignment horizontal="center" vertical="center"/>
    </xf>
    <xf numFmtId="0" fontId="8" fillId="2" borderId="108" xfId="10" applyFont="1" applyFill="1" applyBorder="1" applyAlignment="1">
      <alignment horizontal="center" vertical="center"/>
    </xf>
    <xf numFmtId="0" fontId="8" fillId="2" borderId="73" xfId="10" applyFont="1" applyFill="1" applyBorder="1" applyAlignment="1">
      <alignment horizontal="center" vertical="center"/>
    </xf>
    <xf numFmtId="0" fontId="20" fillId="7" borderId="49" xfId="10" applyFont="1" applyFill="1" applyBorder="1" applyAlignment="1">
      <alignment horizontal="center" vertical="center" wrapText="1"/>
    </xf>
    <xf numFmtId="0" fontId="20" fillId="7" borderId="1" xfId="10" applyFont="1" applyFill="1" applyBorder="1" applyAlignment="1">
      <alignment horizontal="center" vertical="center" wrapText="1"/>
    </xf>
    <xf numFmtId="0" fontId="20" fillId="7" borderId="67" xfId="10" applyFont="1" applyFill="1" applyBorder="1" applyAlignment="1">
      <alignment horizontal="center" vertical="center" wrapText="1"/>
    </xf>
    <xf numFmtId="0" fontId="20" fillId="7" borderId="53" xfId="10" applyFont="1" applyFill="1" applyBorder="1" applyAlignment="1">
      <alignment horizontal="center" vertical="center" wrapText="1"/>
    </xf>
    <xf numFmtId="0" fontId="21" fillId="0" borderId="68" xfId="10" applyFont="1" applyBorder="1" applyAlignment="1">
      <alignment horizontal="center" vertical="center" wrapText="1"/>
    </xf>
    <xf numFmtId="0" fontId="21" fillId="0" borderId="86" xfId="10" applyFont="1" applyBorder="1" applyAlignment="1">
      <alignment horizontal="center" vertical="center" wrapText="1"/>
    </xf>
    <xf numFmtId="0" fontId="21" fillId="0" borderId="69" xfId="10" applyFont="1" applyBorder="1" applyAlignment="1">
      <alignment horizontal="center" vertical="center" wrapText="1"/>
    </xf>
    <xf numFmtId="0" fontId="21" fillId="0" borderId="84" xfId="10" applyFont="1" applyBorder="1" applyAlignment="1">
      <alignment horizontal="center" vertical="center" wrapText="1"/>
    </xf>
    <xf numFmtId="0" fontId="21" fillId="0" borderId="87" xfId="10" applyFont="1" applyBorder="1" applyAlignment="1">
      <alignment horizontal="center" vertical="center" wrapText="1"/>
    </xf>
    <xf numFmtId="0" fontId="21" fillId="0" borderId="88" xfId="10" applyFont="1" applyBorder="1" applyAlignment="1">
      <alignment horizontal="center" vertical="center" wrapText="1"/>
    </xf>
    <xf numFmtId="0" fontId="20" fillId="0" borderId="87" xfId="10" applyFont="1" applyBorder="1" applyAlignment="1">
      <alignment horizontal="center" vertical="center" wrapText="1"/>
    </xf>
    <xf numFmtId="0" fontId="20" fillId="0" borderId="88" xfId="10" applyFont="1" applyBorder="1" applyAlignment="1">
      <alignment horizontal="center" vertical="center" wrapText="1"/>
    </xf>
    <xf numFmtId="0" fontId="21" fillId="0" borderId="70" xfId="10" applyFont="1" applyBorder="1" applyAlignment="1">
      <alignment horizontal="center" vertical="center" wrapText="1"/>
    </xf>
    <xf numFmtId="0" fontId="21" fillId="0" borderId="85" xfId="10" applyFont="1" applyBorder="1" applyAlignment="1">
      <alignment horizontal="center" vertical="center" wrapText="1"/>
    </xf>
    <xf numFmtId="0" fontId="20" fillId="7" borderId="44" xfId="10" applyFont="1" applyFill="1" applyBorder="1" applyAlignment="1">
      <alignment horizontal="center" vertical="center" wrapText="1"/>
    </xf>
    <xf numFmtId="0" fontId="20" fillId="7" borderId="75" xfId="10" applyFont="1" applyFill="1" applyBorder="1" applyAlignment="1">
      <alignment horizontal="center" vertical="center" wrapText="1"/>
    </xf>
    <xf numFmtId="0" fontId="21" fillId="0" borderId="82" xfId="10" applyFont="1" applyBorder="1" applyAlignment="1">
      <alignment horizontal="center" vertical="center" wrapText="1"/>
    </xf>
    <xf numFmtId="0" fontId="21" fillId="0" borderId="83" xfId="10" applyFont="1" applyBorder="1" applyAlignment="1">
      <alignment horizontal="center" vertical="center" wrapText="1"/>
    </xf>
    <xf numFmtId="0" fontId="21" fillId="7" borderId="44" xfId="10" applyFont="1" applyFill="1" applyBorder="1" applyAlignment="1">
      <alignment horizontal="center" vertical="center" wrapText="1"/>
    </xf>
    <xf numFmtId="0" fontId="21" fillId="7" borderId="75" xfId="10" applyFont="1" applyFill="1" applyBorder="1" applyAlignment="1">
      <alignment horizontal="center" vertical="center" wrapText="1"/>
    </xf>
    <xf numFmtId="0" fontId="21" fillId="7" borderId="49" xfId="10" applyFont="1" applyFill="1" applyBorder="1" applyAlignment="1">
      <alignment horizontal="center" vertical="center" wrapText="1"/>
    </xf>
    <xf numFmtId="0" fontId="21" fillId="7" borderId="1" xfId="10" applyFont="1" applyFill="1" applyBorder="1" applyAlignment="1">
      <alignment horizontal="center" vertical="center" wrapText="1"/>
    </xf>
    <xf numFmtId="0" fontId="8" fillId="0" borderId="22" xfId="0" applyFont="1" applyBorder="1">
      <alignment vertical="center"/>
    </xf>
    <xf numFmtId="0" fontId="28" fillId="0" borderId="21" xfId="0" applyFont="1" applyBorder="1">
      <alignment vertical="center"/>
    </xf>
    <xf numFmtId="0" fontId="28" fillId="0" borderId="43" xfId="0" applyFont="1" applyBorder="1">
      <alignment vertical="center"/>
    </xf>
    <xf numFmtId="0" fontId="8" fillId="7" borderId="30" xfId="10" applyFont="1" applyFill="1" applyBorder="1" applyAlignment="1">
      <alignment horizontal="center" vertical="center"/>
    </xf>
    <xf numFmtId="0" fontId="22" fillId="7" borderId="31" xfId="0" applyFont="1" applyFill="1" applyBorder="1" applyAlignment="1">
      <alignment horizontal="center" vertical="center"/>
    </xf>
    <xf numFmtId="176" fontId="25" fillId="0" borderId="22" xfId="0" applyNumberFormat="1" applyFont="1" applyBorder="1" applyAlignment="1" applyProtection="1">
      <alignment horizontal="right" vertical="center" wrapText="1"/>
      <protection locked="0"/>
    </xf>
    <xf numFmtId="0" fontId="28" fillId="0" borderId="43" xfId="0" applyFont="1" applyBorder="1" applyAlignment="1">
      <alignment vertical="center" wrapText="1"/>
    </xf>
    <xf numFmtId="0" fontId="8" fillId="5" borderId="30" xfId="0" applyFont="1" applyFill="1" applyBorder="1" applyAlignment="1">
      <alignment horizontal="left" vertical="center" indent="1"/>
    </xf>
    <xf numFmtId="0" fontId="28" fillId="5" borderId="108" xfId="0" applyFont="1" applyFill="1" applyBorder="1" applyAlignment="1">
      <alignment horizontal="left" vertical="center" indent="1"/>
    </xf>
    <xf numFmtId="0" fontId="28" fillId="5" borderId="73" xfId="0" applyFont="1" applyFill="1" applyBorder="1" applyAlignment="1">
      <alignment horizontal="left" vertical="center" indent="1"/>
    </xf>
    <xf numFmtId="0" fontId="8" fillId="5" borderId="30" xfId="0" applyFont="1" applyFill="1" applyBorder="1">
      <alignment vertical="center"/>
    </xf>
    <xf numFmtId="0" fontId="28" fillId="5" borderId="73" xfId="0" applyFont="1" applyFill="1" applyBorder="1">
      <alignment vertical="center"/>
    </xf>
    <xf numFmtId="0" fontId="20" fillId="0" borderId="50" xfId="10" applyFont="1" applyBorder="1" applyAlignment="1">
      <alignment horizontal="center" vertical="center"/>
    </xf>
    <xf numFmtId="0" fontId="20" fillId="0" borderId="57" xfId="10" applyFont="1" applyBorder="1" applyAlignment="1">
      <alignment horizontal="center" vertical="center"/>
    </xf>
    <xf numFmtId="0" fontId="20" fillId="0" borderId="38" xfId="10" applyFont="1" applyBorder="1" applyAlignment="1">
      <alignment horizontal="center" vertical="center"/>
    </xf>
    <xf numFmtId="0" fontId="20" fillId="0" borderId="39" xfId="10" applyFont="1" applyBorder="1" applyAlignment="1">
      <alignment horizontal="center" vertical="center"/>
    </xf>
    <xf numFmtId="0" fontId="20" fillId="0" borderId="139" xfId="10" applyFont="1" applyBorder="1">
      <alignment vertical="center"/>
    </xf>
    <xf numFmtId="0" fontId="28" fillId="0" borderId="140" xfId="0" applyFont="1" applyBorder="1">
      <alignment vertical="center"/>
    </xf>
    <xf numFmtId="0" fontId="28" fillId="0" borderId="141" xfId="0" applyFont="1" applyBorder="1">
      <alignment vertical="center"/>
    </xf>
    <xf numFmtId="0" fontId="28" fillId="0" borderId="142" xfId="0" applyFont="1" applyBorder="1">
      <alignment vertical="center"/>
    </xf>
    <xf numFmtId="0" fontId="28" fillId="0" borderId="143" xfId="0" applyFont="1" applyBorder="1">
      <alignment vertical="center"/>
    </xf>
    <xf numFmtId="0" fontId="28" fillId="0" borderId="144" xfId="0" applyFont="1" applyBorder="1">
      <alignment vertical="center"/>
    </xf>
    <xf numFmtId="0" fontId="28" fillId="0" borderId="145" xfId="0" applyFont="1" applyBorder="1">
      <alignment vertical="center"/>
    </xf>
    <xf numFmtId="0" fontId="28" fillId="0" borderId="146" xfId="0" applyFont="1" applyBorder="1">
      <alignment vertical="center"/>
    </xf>
    <xf numFmtId="0" fontId="28" fillId="0" borderId="147" xfId="0" applyFont="1" applyBorder="1">
      <alignment vertical="center"/>
    </xf>
    <xf numFmtId="0" fontId="20" fillId="0" borderId="8" xfId="10" applyFont="1" applyBorder="1" applyAlignment="1" applyProtection="1">
      <alignment horizontal="left" vertical="top" wrapText="1"/>
      <protection locked="0"/>
    </xf>
    <xf numFmtId="0" fontId="22" fillId="0" borderId="8" xfId="0" applyFont="1" applyBorder="1">
      <alignment vertical="center"/>
    </xf>
    <xf numFmtId="0" fontId="22" fillId="0" borderId="26" xfId="0" applyFont="1" applyBorder="1">
      <alignment vertical="center"/>
    </xf>
    <xf numFmtId="0" fontId="31" fillId="2" borderId="40" xfId="10" applyFont="1" applyFill="1" applyBorder="1" applyAlignment="1">
      <alignment horizontal="left" vertical="center"/>
    </xf>
    <xf numFmtId="0" fontId="31" fillId="2" borderId="38" xfId="10" applyFont="1" applyFill="1" applyBorder="1" applyAlignment="1">
      <alignment horizontal="left" vertical="center"/>
    </xf>
    <xf numFmtId="0" fontId="22" fillId="2" borderId="38" xfId="0" applyFont="1" applyFill="1" applyBorder="1" applyAlignment="1">
      <alignment horizontal="left" vertical="center"/>
    </xf>
    <xf numFmtId="0" fontId="22" fillId="2" borderId="39" xfId="0" applyFont="1" applyFill="1" applyBorder="1" applyAlignment="1">
      <alignment horizontal="left" vertical="center"/>
    </xf>
    <xf numFmtId="0" fontId="20" fillId="2" borderId="109" xfId="10" applyFont="1" applyFill="1" applyBorder="1" applyAlignment="1">
      <alignment horizontal="center" vertical="center"/>
    </xf>
    <xf numFmtId="0" fontId="20" fillId="2" borderId="48" xfId="10" applyFont="1" applyFill="1" applyBorder="1" applyAlignment="1">
      <alignment horizontal="center" vertical="center"/>
    </xf>
    <xf numFmtId="0" fontId="20" fillId="0" borderId="5" xfId="10" applyFont="1" applyBorder="1" applyAlignment="1" applyProtection="1">
      <alignment horizontal="left" vertical="top" wrapText="1"/>
      <protection locked="0"/>
    </xf>
    <xf numFmtId="0" fontId="20" fillId="0" borderId="6" xfId="10" applyFont="1" applyBorder="1" applyAlignment="1" applyProtection="1">
      <alignment horizontal="left" vertical="top" wrapText="1"/>
      <protection locked="0"/>
    </xf>
    <xf numFmtId="0" fontId="20" fillId="0" borderId="90" xfId="10" applyFont="1" applyBorder="1" applyAlignment="1" applyProtection="1">
      <alignment horizontal="left" vertical="top" wrapText="1"/>
      <protection locked="0"/>
    </xf>
    <xf numFmtId="0" fontId="31" fillId="0" borderId="18" xfId="10" applyFont="1" applyBorder="1" applyAlignment="1">
      <alignment horizontal="left" vertical="top" wrapText="1"/>
    </xf>
    <xf numFmtId="0" fontId="44" fillId="7" borderId="156" xfId="4" applyFont="1" applyFill="1" applyBorder="1" applyAlignment="1">
      <alignment horizontal="center" vertical="center"/>
    </xf>
    <xf numFmtId="0" fontId="44" fillId="7" borderId="157" xfId="4" applyFont="1" applyFill="1" applyBorder="1" applyAlignment="1">
      <alignment horizontal="center" vertical="center"/>
    </xf>
    <xf numFmtId="0" fontId="44" fillId="7" borderId="160" xfId="4" applyFont="1" applyFill="1" applyBorder="1" applyAlignment="1">
      <alignment horizontal="center" vertical="center"/>
    </xf>
    <xf numFmtId="0" fontId="44" fillId="7" borderId="115" xfId="4" applyFont="1" applyFill="1" applyBorder="1" applyAlignment="1">
      <alignment horizontal="center" vertical="center"/>
    </xf>
    <xf numFmtId="0" fontId="24" fillId="3" borderId="0" xfId="10" applyFont="1" applyFill="1" applyAlignment="1">
      <alignment horizontal="left" vertical="center"/>
    </xf>
    <xf numFmtId="0" fontId="6" fillId="0" borderId="0" xfId="4" applyFont="1" applyAlignment="1">
      <alignment horizontal="left" vertical="center"/>
    </xf>
    <xf numFmtId="0" fontId="44" fillId="7" borderId="78" xfId="4" applyFont="1" applyFill="1" applyBorder="1" applyAlignment="1">
      <alignment horizontal="center" vertical="center"/>
    </xf>
    <xf numFmtId="0" fontId="44" fillId="7" borderId="18" xfId="4" applyFont="1" applyFill="1" applyBorder="1" applyAlignment="1">
      <alignment horizontal="center" vertical="center"/>
    </xf>
    <xf numFmtId="0" fontId="44" fillId="7" borderId="92" xfId="4" applyFont="1" applyFill="1" applyBorder="1" applyAlignment="1">
      <alignment horizontal="center" vertical="center"/>
    </xf>
    <xf numFmtId="0" fontId="44" fillId="7" borderId="32" xfId="4" applyFont="1" applyFill="1" applyBorder="1" applyAlignment="1">
      <alignment horizontal="center" vertical="center"/>
    </xf>
    <xf numFmtId="0" fontId="44" fillId="7" borderId="4" xfId="4" applyFont="1" applyFill="1" applyBorder="1" applyAlignment="1">
      <alignment horizontal="center" vertical="center"/>
    </xf>
    <xf numFmtId="0" fontId="44" fillId="7" borderId="185" xfId="4" applyFont="1" applyFill="1" applyBorder="1" applyAlignment="1">
      <alignment horizontal="center" vertical="center"/>
    </xf>
    <xf numFmtId="0" fontId="44" fillId="7" borderId="187" xfId="4" applyFont="1" applyFill="1" applyBorder="1" applyAlignment="1">
      <alignment horizontal="center" vertical="center"/>
    </xf>
    <xf numFmtId="0" fontId="44" fillId="7" borderId="17" xfId="4" applyFont="1" applyFill="1" applyBorder="1" applyAlignment="1">
      <alignment horizontal="center" vertical="center"/>
    </xf>
    <xf numFmtId="0" fontId="44" fillId="7" borderId="31" xfId="4" applyFont="1" applyFill="1" applyBorder="1" applyAlignment="1">
      <alignment horizontal="center" vertical="center"/>
    </xf>
    <xf numFmtId="0" fontId="44" fillId="7" borderId="108" xfId="4" applyFont="1" applyFill="1" applyBorder="1" applyAlignment="1">
      <alignment horizontal="center" vertical="center"/>
    </xf>
    <xf numFmtId="0" fontId="44" fillId="7" borderId="5" xfId="4" applyFont="1" applyFill="1" applyBorder="1" applyAlignment="1">
      <alignment horizontal="center" vertical="center"/>
    </xf>
    <xf numFmtId="0" fontId="7" fillId="7" borderId="7" xfId="4" applyFont="1" applyFill="1" applyBorder="1"/>
    <xf numFmtId="0" fontId="7" fillId="0" borderId="8" xfId="10" applyFont="1" applyBorder="1">
      <alignment vertical="center"/>
    </xf>
    <xf numFmtId="0" fontId="7" fillId="0" borderId="9" xfId="10" applyFont="1" applyBorder="1">
      <alignment vertical="center"/>
    </xf>
    <xf numFmtId="0" fontId="7" fillId="0" borderId="10" xfId="10" applyFont="1" applyBorder="1">
      <alignment vertical="center"/>
    </xf>
    <xf numFmtId="0" fontId="7" fillId="0" borderId="12" xfId="10" applyFont="1" applyBorder="1">
      <alignment vertical="center"/>
    </xf>
    <xf numFmtId="0" fontId="44" fillId="7" borderId="2" xfId="4" applyFont="1" applyFill="1" applyBorder="1" applyAlignment="1">
      <alignment horizontal="right" vertical="center" shrinkToFit="1"/>
    </xf>
    <xf numFmtId="0" fontId="44" fillId="7" borderId="3" xfId="4" applyFont="1" applyFill="1" applyBorder="1" applyAlignment="1">
      <alignment horizontal="right" vertical="center" shrinkToFit="1"/>
    </xf>
    <xf numFmtId="0" fontId="44" fillId="7" borderId="4" xfId="4" applyFont="1" applyFill="1" applyBorder="1" applyAlignment="1">
      <alignment horizontal="right" vertical="center" shrinkToFit="1"/>
    </xf>
    <xf numFmtId="38" fontId="7" fillId="7" borderId="49" xfId="14" applyFont="1" applyFill="1" applyBorder="1" applyAlignment="1">
      <alignment horizontal="center" vertical="center"/>
    </xf>
    <xf numFmtId="38" fontId="7" fillId="7" borderId="47" xfId="14" applyFont="1" applyFill="1" applyBorder="1" applyAlignment="1">
      <alignment horizontal="center" vertical="center"/>
    </xf>
    <xf numFmtId="0" fontId="44" fillId="7" borderId="7" xfId="4" applyFont="1" applyFill="1" applyBorder="1" applyAlignment="1">
      <alignment horizontal="center" vertical="center"/>
    </xf>
    <xf numFmtId="0" fontId="44" fillId="7" borderId="8" xfId="4" applyFont="1" applyFill="1" applyBorder="1" applyAlignment="1">
      <alignment horizontal="center" vertical="center"/>
    </xf>
    <xf numFmtId="0" fontId="44" fillId="7" borderId="9" xfId="4" applyFont="1" applyFill="1" applyBorder="1" applyAlignment="1">
      <alignment horizontal="center" vertical="center"/>
    </xf>
    <xf numFmtId="0" fontId="7" fillId="7" borderId="10" xfId="10" applyFont="1" applyFill="1" applyBorder="1">
      <alignment vertical="center"/>
    </xf>
    <xf numFmtId="0" fontId="7" fillId="7" borderId="12" xfId="10" applyFont="1" applyFill="1" applyBorder="1">
      <alignment vertical="center"/>
    </xf>
    <xf numFmtId="0" fontId="44" fillId="7" borderId="5" xfId="4" applyFont="1" applyFill="1" applyBorder="1" applyAlignment="1">
      <alignment horizontal="center" vertical="center" wrapText="1"/>
    </xf>
    <xf numFmtId="0" fontId="44" fillId="7" borderId="8" xfId="4" applyFont="1" applyFill="1" applyBorder="1" applyAlignment="1">
      <alignment horizontal="center" vertical="center" wrapText="1"/>
    </xf>
    <xf numFmtId="38" fontId="7" fillId="7" borderId="1" xfId="14" applyFont="1" applyFill="1" applyBorder="1" applyAlignment="1">
      <alignment horizontal="center" vertical="center"/>
    </xf>
    <xf numFmtId="0" fontId="44" fillId="7" borderId="18" xfId="4" applyFont="1" applyFill="1" applyBorder="1" applyAlignment="1">
      <alignment vertical="center"/>
    </xf>
    <xf numFmtId="0" fontId="44" fillId="7" borderId="0" xfId="4" applyFont="1" applyFill="1" applyAlignment="1">
      <alignment vertical="center"/>
    </xf>
    <xf numFmtId="0" fontId="44" fillId="7" borderId="9" xfId="4" applyFont="1" applyFill="1" applyBorder="1" applyAlignment="1">
      <alignment vertical="center"/>
    </xf>
    <xf numFmtId="38" fontId="7" fillId="4" borderId="175" xfId="4" applyNumberFormat="1" applyFont="1" applyFill="1" applyBorder="1" applyAlignment="1">
      <alignment horizontal="right" vertical="center"/>
    </xf>
    <xf numFmtId="0" fontId="51" fillId="0" borderId="175" xfId="4" applyFont="1" applyBorder="1" applyAlignment="1">
      <alignment horizontal="center" vertical="center" wrapText="1"/>
    </xf>
    <xf numFmtId="0" fontId="51" fillId="0" borderId="176" xfId="4" applyFont="1" applyBorder="1" applyAlignment="1">
      <alignment horizontal="center" vertical="center" wrapText="1"/>
    </xf>
    <xf numFmtId="38" fontId="7" fillId="7" borderId="110" xfId="14" applyFont="1" applyFill="1" applyBorder="1" applyAlignment="1">
      <alignment horizontal="center" vertical="center"/>
    </xf>
    <xf numFmtId="38" fontId="7" fillId="7" borderId="107" xfId="14" applyFont="1" applyFill="1" applyBorder="1" applyAlignment="1">
      <alignment horizontal="center" vertical="center"/>
    </xf>
    <xf numFmtId="38" fontId="7" fillId="0" borderId="3" xfId="4" applyNumberFormat="1" applyFont="1" applyBorder="1" applyAlignment="1">
      <alignment horizontal="right" vertical="center"/>
    </xf>
    <xf numFmtId="0" fontId="7" fillId="0" borderId="3" xfId="4" applyFont="1" applyBorder="1" applyAlignment="1">
      <alignment horizontal="right" vertical="center"/>
    </xf>
    <xf numFmtId="9" fontId="51" fillId="0" borderId="3" xfId="4" applyNumberFormat="1" applyFont="1" applyBorder="1" applyAlignment="1">
      <alignment horizontal="center" vertical="center" wrapText="1"/>
    </xf>
    <xf numFmtId="0" fontId="51" fillId="0" borderId="4" xfId="10" applyFont="1" applyBorder="1" applyAlignment="1">
      <alignment vertical="center" wrapText="1"/>
    </xf>
    <xf numFmtId="0" fontId="44" fillId="7" borderId="32" xfId="4" applyFont="1" applyFill="1" applyBorder="1" applyAlignment="1">
      <alignment horizontal="left" vertical="center"/>
    </xf>
    <xf numFmtId="0" fontId="44" fillId="7" borderId="3" xfId="4" applyFont="1" applyFill="1" applyBorder="1" applyAlignment="1">
      <alignment horizontal="left" vertical="center"/>
    </xf>
    <xf numFmtId="0" fontId="44" fillId="7" borderId="4" xfId="4" applyFont="1" applyFill="1" applyBorder="1" applyAlignment="1">
      <alignment horizontal="left" vertical="center"/>
    </xf>
    <xf numFmtId="0" fontId="44" fillId="0" borderId="11" xfId="4" applyFont="1" applyBorder="1" applyAlignment="1">
      <alignment horizontal="center" vertical="center"/>
    </xf>
    <xf numFmtId="0" fontId="44" fillId="0" borderId="12" xfId="4" applyFont="1" applyBorder="1" applyAlignment="1">
      <alignment horizontal="center" vertical="center"/>
    </xf>
    <xf numFmtId="0" fontId="44" fillId="7" borderId="10" xfId="4" applyFont="1" applyFill="1" applyBorder="1" applyAlignment="1">
      <alignment horizontal="center" vertical="center"/>
    </xf>
    <xf numFmtId="0" fontId="44" fillId="7" borderId="12" xfId="4" applyFont="1" applyFill="1" applyBorder="1" applyAlignment="1">
      <alignment horizontal="center" vertical="center"/>
    </xf>
    <xf numFmtId="38" fontId="7" fillId="4" borderId="11" xfId="4" applyNumberFormat="1" applyFont="1" applyFill="1" applyBorder="1" applyAlignment="1">
      <alignment horizontal="right" vertical="center"/>
    </xf>
    <xf numFmtId="0" fontId="7" fillId="4" borderId="11" xfId="4" applyFont="1" applyFill="1" applyBorder="1" applyAlignment="1">
      <alignment horizontal="right" vertical="center"/>
    </xf>
    <xf numFmtId="9" fontId="51" fillId="0" borderId="11" xfId="4" applyNumberFormat="1" applyFont="1" applyBorder="1" applyAlignment="1">
      <alignment horizontal="center" vertical="center" wrapText="1"/>
    </xf>
    <xf numFmtId="0" fontId="51" fillId="0" borderId="12" xfId="10" applyFont="1" applyBorder="1" applyAlignment="1">
      <alignment vertical="center" wrapText="1"/>
    </xf>
    <xf numFmtId="38" fontId="7" fillId="7" borderId="193" xfId="14" applyFont="1" applyFill="1" applyBorder="1" applyAlignment="1">
      <alignment horizontal="center" vertical="center"/>
    </xf>
    <xf numFmtId="38" fontId="7" fillId="7" borderId="51" xfId="14" applyFont="1" applyFill="1" applyBorder="1" applyAlignment="1">
      <alignment horizontal="center" vertical="center"/>
    </xf>
    <xf numFmtId="38" fontId="7" fillId="4" borderId="3" xfId="4" applyNumberFormat="1" applyFont="1" applyFill="1" applyBorder="1" applyAlignment="1">
      <alignment horizontal="right" vertical="center"/>
    </xf>
    <xf numFmtId="0" fontId="7" fillId="4" borderId="3" xfId="4" applyFont="1" applyFill="1" applyBorder="1" applyAlignment="1">
      <alignment horizontal="right" vertical="center"/>
    </xf>
    <xf numFmtId="0" fontId="44" fillId="7" borderId="3" xfId="4" applyFont="1" applyFill="1" applyBorder="1" applyAlignment="1">
      <alignment horizontal="center" vertical="center"/>
    </xf>
    <xf numFmtId="0" fontId="7" fillId="0" borderId="3" xfId="10" applyFont="1" applyBorder="1" applyAlignment="1">
      <alignment horizontal="center" vertical="center"/>
    </xf>
    <xf numFmtId="0" fontId="7" fillId="0" borderId="4" xfId="10" applyFont="1" applyBorder="1" applyAlignment="1">
      <alignment horizontal="center" vertical="center"/>
    </xf>
    <xf numFmtId="0" fontId="12" fillId="7" borderId="20" xfId="10" applyFont="1" applyFill="1" applyBorder="1" applyAlignment="1">
      <alignment horizontal="center" vertical="center"/>
    </xf>
    <xf numFmtId="0" fontId="4" fillId="0" borderId="192" xfId="10" applyBorder="1" applyAlignment="1">
      <alignment horizontal="center" vertical="center"/>
    </xf>
    <xf numFmtId="0" fontId="4" fillId="0" borderId="41" xfId="10" applyBorder="1">
      <alignment vertical="center"/>
    </xf>
    <xf numFmtId="0" fontId="4" fillId="0" borderId="42" xfId="10" applyBorder="1">
      <alignment vertical="center"/>
    </xf>
    <xf numFmtId="0" fontId="46" fillId="7" borderId="17" xfId="4" applyFont="1" applyFill="1" applyBorder="1" applyAlignment="1">
      <alignment horizontal="center" vertical="center"/>
    </xf>
    <xf numFmtId="0" fontId="46" fillId="7" borderId="31" xfId="4" applyFont="1" applyFill="1" applyBorder="1" applyAlignment="1">
      <alignment horizontal="center" vertical="center"/>
    </xf>
    <xf numFmtId="0" fontId="46" fillId="7" borderId="108" xfId="4" applyFont="1" applyFill="1" applyBorder="1" applyAlignment="1">
      <alignment horizontal="center" vertical="center"/>
    </xf>
    <xf numFmtId="0" fontId="44" fillId="7" borderId="177" xfId="4" applyFont="1" applyFill="1" applyBorder="1" applyAlignment="1">
      <alignment horizontal="center" vertical="center"/>
    </xf>
    <xf numFmtId="0" fontId="44" fillId="7" borderId="178" xfId="4" applyFont="1" applyFill="1" applyBorder="1" applyAlignment="1">
      <alignment horizontal="center" vertical="center"/>
    </xf>
    <xf numFmtId="0" fontId="7" fillId="0" borderId="178" xfId="10" applyFont="1" applyBorder="1" applyAlignment="1">
      <alignment horizontal="center" vertical="center"/>
    </xf>
    <xf numFmtId="0" fontId="7" fillId="0" borderId="157" xfId="10" applyFont="1" applyBorder="1" applyAlignment="1">
      <alignment horizontal="center" vertical="center"/>
    </xf>
    <xf numFmtId="38" fontId="7" fillId="7" borderId="180" xfId="14" applyFont="1" applyFill="1" applyBorder="1" applyAlignment="1">
      <alignment horizontal="center" vertical="center"/>
    </xf>
    <xf numFmtId="38" fontId="7" fillId="7" borderId="181" xfId="14" applyFont="1" applyFill="1" applyBorder="1" applyAlignment="1">
      <alignment horizontal="center" vertical="center"/>
    </xf>
    <xf numFmtId="0" fontId="7" fillId="0" borderId="0" xfId="10" applyFont="1">
      <alignment vertical="center"/>
    </xf>
    <xf numFmtId="0" fontId="7" fillId="0" borderId="18" xfId="10" applyFont="1" applyBorder="1">
      <alignment vertical="center"/>
    </xf>
    <xf numFmtId="0" fontId="7" fillId="0" borderId="185" xfId="10" applyFont="1" applyBorder="1">
      <alignment vertical="center"/>
    </xf>
    <xf numFmtId="0" fontId="7" fillId="0" borderId="186" xfId="10" applyFont="1" applyBorder="1">
      <alignment vertical="center"/>
    </xf>
    <xf numFmtId="0" fontId="7" fillId="0" borderId="187" xfId="10" applyFont="1" applyBorder="1">
      <alignment vertical="center"/>
    </xf>
    <xf numFmtId="0" fontId="44" fillId="7" borderId="188" xfId="4" applyFont="1" applyFill="1" applyBorder="1" applyAlignment="1">
      <alignment horizontal="right" vertical="center" shrinkToFit="1"/>
    </xf>
    <xf numFmtId="0" fontId="44" fillId="7" borderId="175" xfId="4" applyFont="1" applyFill="1" applyBorder="1" applyAlignment="1">
      <alignment horizontal="right" vertical="center" shrinkToFit="1"/>
    </xf>
    <xf numFmtId="0" fontId="44" fillId="7" borderId="176" xfId="4" applyFont="1" applyFill="1" applyBorder="1" applyAlignment="1">
      <alignment horizontal="right" vertical="center" shrinkToFit="1"/>
    </xf>
    <xf numFmtId="38" fontId="7" fillId="7" borderId="190" xfId="14" applyFont="1" applyFill="1" applyBorder="1" applyAlignment="1">
      <alignment horizontal="center" vertical="center"/>
    </xf>
    <xf numFmtId="38" fontId="7" fillId="7" borderId="191" xfId="14" applyFont="1" applyFill="1" applyBorder="1" applyAlignment="1">
      <alignment horizontal="center" vertical="center"/>
    </xf>
    <xf numFmtId="38" fontId="6" fillId="7" borderId="32" xfId="14" applyFont="1" applyFill="1" applyBorder="1" applyAlignment="1">
      <alignment horizontal="center" vertical="center"/>
    </xf>
    <xf numFmtId="38" fontId="6" fillId="7" borderId="59" xfId="14" applyFont="1" applyFill="1" applyBorder="1" applyAlignment="1">
      <alignment horizontal="center" vertical="center"/>
    </xf>
    <xf numFmtId="0" fontId="46" fillId="7" borderId="5" xfId="4" applyFont="1" applyFill="1" applyBorder="1" applyAlignment="1">
      <alignment horizontal="center" vertical="center"/>
    </xf>
    <xf numFmtId="0" fontId="46" fillId="7" borderId="7" xfId="4" applyFont="1" applyFill="1" applyBorder="1" applyAlignment="1">
      <alignment horizontal="center" vertical="center"/>
    </xf>
    <xf numFmtId="0" fontId="6" fillId="0" borderId="8" xfId="10" applyFont="1" applyBorder="1">
      <alignment vertical="center"/>
    </xf>
    <xf numFmtId="0" fontId="6" fillId="0" borderId="9" xfId="10" applyFont="1" applyBorder="1">
      <alignment vertical="center"/>
    </xf>
    <xf numFmtId="0" fontId="6" fillId="0" borderId="10" xfId="10" applyFont="1" applyBorder="1">
      <alignment vertical="center"/>
    </xf>
    <xf numFmtId="0" fontId="6" fillId="0" borderId="12" xfId="10" applyFont="1" applyBorder="1">
      <alignment vertical="center"/>
    </xf>
    <xf numFmtId="0" fontId="46" fillId="7" borderId="18" xfId="4" applyFont="1" applyFill="1" applyBorder="1" applyAlignment="1">
      <alignment horizontal="center" vertical="center"/>
    </xf>
    <xf numFmtId="0" fontId="6" fillId="7" borderId="7" xfId="4" applyFont="1" applyFill="1" applyBorder="1"/>
    <xf numFmtId="0" fontId="46" fillId="7" borderId="78" xfId="4" applyFont="1" applyFill="1" applyBorder="1" applyAlignment="1">
      <alignment horizontal="center" vertical="center"/>
    </xf>
    <xf numFmtId="0" fontId="46" fillId="7" borderId="92" xfId="4" applyFont="1" applyFill="1" applyBorder="1" applyAlignment="1">
      <alignment horizontal="center" vertical="center"/>
    </xf>
    <xf numFmtId="0" fontId="46" fillId="7" borderId="5" xfId="4" applyFont="1" applyFill="1" applyBorder="1" applyAlignment="1">
      <alignment horizontal="center" vertical="center" wrapText="1"/>
    </xf>
    <xf numFmtId="0" fontId="46" fillId="7" borderId="32" xfId="4" applyFont="1" applyFill="1" applyBorder="1" applyAlignment="1">
      <alignment horizontal="left" vertical="center"/>
    </xf>
    <xf numFmtId="0" fontId="46" fillId="7" borderId="3" xfId="4" applyFont="1" applyFill="1" applyBorder="1" applyAlignment="1">
      <alignment horizontal="left" vertical="center"/>
    </xf>
    <xf numFmtId="0" fontId="46" fillId="7" borderId="4" xfId="4" applyFont="1" applyFill="1" applyBorder="1" applyAlignment="1">
      <alignment horizontal="left" vertical="center"/>
    </xf>
    <xf numFmtId="0" fontId="46" fillId="0" borderId="3" xfId="4" applyFont="1" applyBorder="1" applyAlignment="1">
      <alignment horizontal="center" vertical="center"/>
    </xf>
    <xf numFmtId="0" fontId="46" fillId="0" borderId="4" xfId="4" applyFont="1" applyBorder="1" applyAlignment="1">
      <alignment horizontal="center" vertical="center"/>
    </xf>
    <xf numFmtId="0" fontId="46" fillId="7" borderId="32" xfId="4" applyFont="1" applyFill="1" applyBorder="1" applyAlignment="1">
      <alignment horizontal="center" vertical="center"/>
    </xf>
    <xf numFmtId="0" fontId="46" fillId="7" borderId="3" xfId="4" applyFont="1" applyFill="1" applyBorder="1" applyAlignment="1">
      <alignment horizontal="center" vertical="center"/>
    </xf>
    <xf numFmtId="0" fontId="6" fillId="0" borderId="3" xfId="10" applyFont="1" applyBorder="1" applyAlignment="1">
      <alignment horizontal="center" vertical="center"/>
    </xf>
    <xf numFmtId="0" fontId="6" fillId="0" borderId="4" xfId="10" applyFont="1" applyBorder="1" applyAlignment="1">
      <alignment horizontal="center" vertical="center"/>
    </xf>
    <xf numFmtId="0" fontId="46" fillId="7" borderId="8" xfId="4" applyFont="1" applyFill="1" applyBorder="1" applyAlignment="1">
      <alignment horizontal="center" vertical="center" wrapText="1"/>
    </xf>
    <xf numFmtId="0" fontId="46" fillId="7" borderId="9" xfId="4" applyFont="1" applyFill="1" applyBorder="1" applyAlignment="1">
      <alignment horizontal="center" vertical="center"/>
    </xf>
    <xf numFmtId="0" fontId="46" fillId="7" borderId="8" xfId="4" applyFont="1" applyFill="1" applyBorder="1" applyAlignment="1">
      <alignment horizontal="center" vertical="center"/>
    </xf>
    <xf numFmtId="0" fontId="46" fillId="7" borderId="10" xfId="4" applyFont="1" applyFill="1" applyBorder="1" applyAlignment="1">
      <alignment horizontal="center" vertical="center"/>
    </xf>
    <xf numFmtId="0" fontId="46" fillId="7" borderId="12" xfId="4" applyFont="1" applyFill="1" applyBorder="1" applyAlignment="1">
      <alignment horizontal="center" vertical="center"/>
    </xf>
    <xf numFmtId="38" fontId="6" fillId="4" borderId="11" xfId="4" applyNumberFormat="1" applyFont="1" applyFill="1" applyBorder="1" applyAlignment="1">
      <alignment horizontal="right" vertical="center"/>
    </xf>
    <xf numFmtId="0" fontId="6" fillId="4" borderId="11" xfId="4" applyFont="1" applyFill="1" applyBorder="1" applyAlignment="1">
      <alignment horizontal="right" vertical="center"/>
    </xf>
    <xf numFmtId="9" fontId="50" fillId="0" borderId="11" xfId="4" applyNumberFormat="1" applyFont="1" applyBorder="1" applyAlignment="1">
      <alignment horizontal="center" vertical="center" wrapText="1"/>
    </xf>
    <xf numFmtId="0" fontId="50" fillId="0" borderId="12" xfId="10" applyFont="1" applyBorder="1" applyAlignment="1">
      <alignment vertical="center" wrapText="1"/>
    </xf>
    <xf numFmtId="38" fontId="6" fillId="7" borderId="92" xfId="14" applyFont="1" applyFill="1" applyBorder="1" applyAlignment="1">
      <alignment horizontal="center" vertical="center"/>
    </xf>
    <xf numFmtId="38" fontId="6" fillId="7" borderId="91" xfId="14" applyFont="1" applyFill="1" applyBorder="1" applyAlignment="1">
      <alignment horizontal="center" vertical="center"/>
    </xf>
    <xf numFmtId="38" fontId="6" fillId="0" borderId="11" xfId="4" applyNumberFormat="1" applyFont="1" applyBorder="1" applyAlignment="1">
      <alignment horizontal="right" vertical="center"/>
    </xf>
    <xf numFmtId="0" fontId="6" fillId="0" borderId="11" xfId="4" applyFont="1" applyBorder="1" applyAlignment="1">
      <alignment horizontal="right" vertical="center"/>
    </xf>
    <xf numFmtId="0" fontId="46" fillId="7" borderId="196" xfId="4" applyFont="1" applyFill="1" applyBorder="1" applyAlignment="1">
      <alignment vertical="center"/>
    </xf>
    <xf numFmtId="0" fontId="6" fillId="0" borderId="197" xfId="10" applyFont="1" applyBorder="1">
      <alignment vertical="center"/>
    </xf>
    <xf numFmtId="0" fontId="6" fillId="0" borderId="198" xfId="10" applyFont="1" applyBorder="1">
      <alignment vertical="center"/>
    </xf>
    <xf numFmtId="0" fontId="46" fillId="7" borderId="18" xfId="4" applyFont="1" applyFill="1" applyBorder="1" applyAlignment="1">
      <alignment vertical="center"/>
    </xf>
    <xf numFmtId="0" fontId="6" fillId="0" borderId="0" xfId="10" applyFont="1">
      <alignment vertical="center"/>
    </xf>
    <xf numFmtId="0" fontId="6" fillId="0" borderId="18" xfId="10" applyFont="1" applyBorder="1">
      <alignment vertical="center"/>
    </xf>
    <xf numFmtId="0" fontId="6" fillId="0" borderId="185" xfId="10" applyFont="1" applyBorder="1">
      <alignment vertical="center"/>
    </xf>
    <xf numFmtId="0" fontId="6" fillId="0" borderId="186" xfId="10" applyFont="1" applyBorder="1">
      <alignment vertical="center"/>
    </xf>
    <xf numFmtId="0" fontId="6" fillId="0" borderId="187" xfId="10" applyFont="1" applyBorder="1">
      <alignment vertical="center"/>
    </xf>
    <xf numFmtId="38" fontId="6" fillId="7" borderId="174" xfId="14" applyFont="1" applyFill="1" applyBorder="1" applyAlignment="1">
      <alignment horizontal="center" vertical="center"/>
    </xf>
    <xf numFmtId="38" fontId="6" fillId="7" borderId="194" xfId="14" applyFont="1" applyFill="1" applyBorder="1" applyAlignment="1">
      <alignment horizontal="center" vertical="center"/>
    </xf>
    <xf numFmtId="0" fontId="46" fillId="7" borderId="160" xfId="4" applyFont="1" applyFill="1" applyBorder="1" applyAlignment="1">
      <alignment horizontal="center" vertical="center"/>
    </xf>
    <xf numFmtId="0" fontId="46" fillId="7" borderId="199" xfId="4" applyFont="1" applyFill="1" applyBorder="1" applyAlignment="1">
      <alignment horizontal="center" vertical="center"/>
    </xf>
    <xf numFmtId="0" fontId="6" fillId="0" borderId="199" xfId="10" applyFont="1" applyBorder="1" applyAlignment="1">
      <alignment horizontal="center" vertical="center"/>
    </xf>
    <xf numFmtId="0" fontId="6" fillId="0" borderId="115" xfId="10" applyFont="1" applyBorder="1" applyAlignment="1">
      <alignment horizontal="center" vertical="center"/>
    </xf>
    <xf numFmtId="38" fontId="6" fillId="7" borderId="160" xfId="14" applyFont="1" applyFill="1" applyBorder="1" applyAlignment="1">
      <alignment horizontal="center" vertical="center"/>
    </xf>
    <xf numFmtId="38" fontId="6" fillId="7" borderId="200" xfId="14" applyFont="1" applyFill="1" applyBorder="1" applyAlignment="1">
      <alignment horizontal="center" vertical="center"/>
    </xf>
    <xf numFmtId="0" fontId="46" fillId="7" borderId="185" xfId="4" applyFont="1" applyFill="1" applyBorder="1" applyAlignment="1">
      <alignment vertical="center"/>
    </xf>
    <xf numFmtId="0" fontId="46" fillId="7" borderId="186" xfId="4" applyFont="1" applyFill="1" applyBorder="1" applyAlignment="1">
      <alignment vertical="center"/>
    </xf>
    <xf numFmtId="0" fontId="46" fillId="7" borderId="187" xfId="4" applyFont="1" applyFill="1" applyBorder="1" applyAlignment="1">
      <alignment vertical="center"/>
    </xf>
    <xf numFmtId="38" fontId="6" fillId="4" borderId="186" xfId="4" applyNumberFormat="1" applyFont="1" applyFill="1" applyBorder="1" applyAlignment="1">
      <alignment horizontal="right" vertical="center"/>
    </xf>
    <xf numFmtId="0" fontId="6" fillId="4" borderId="186" xfId="4" applyFont="1" applyFill="1" applyBorder="1" applyAlignment="1">
      <alignment horizontal="right" vertical="center"/>
    </xf>
    <xf numFmtId="0" fontId="50" fillId="0" borderId="175" xfId="4" applyFont="1" applyBorder="1" applyAlignment="1">
      <alignment horizontal="center" vertical="center" wrapText="1"/>
    </xf>
    <xf numFmtId="0" fontId="50" fillId="0" borderId="176" xfId="10" applyFont="1" applyBorder="1" applyAlignment="1">
      <alignment vertical="center" wrapText="1"/>
    </xf>
    <xf numFmtId="0" fontId="46" fillId="7" borderId="156" xfId="4" applyFont="1" applyFill="1" applyBorder="1" applyAlignment="1">
      <alignment horizontal="center" vertical="center"/>
    </xf>
    <xf numFmtId="0" fontId="46" fillId="7" borderId="178" xfId="4" applyFont="1" applyFill="1" applyBorder="1" applyAlignment="1">
      <alignment horizontal="center" vertical="center"/>
    </xf>
    <xf numFmtId="0" fontId="6" fillId="0" borderId="178" xfId="10" applyFont="1" applyBorder="1" applyAlignment="1">
      <alignment horizontal="center" vertical="center"/>
    </xf>
    <xf numFmtId="0" fontId="6" fillId="0" borderId="157" xfId="10" applyFont="1" applyBorder="1" applyAlignment="1">
      <alignment horizontal="center" vertical="center"/>
    </xf>
    <xf numFmtId="38" fontId="6" fillId="7" borderId="156" xfId="14" applyFont="1" applyFill="1" applyBorder="1" applyAlignment="1">
      <alignment horizontal="center" vertical="center"/>
    </xf>
    <xf numFmtId="38" fontId="6" fillId="7" borderId="195" xfId="14" applyFont="1" applyFill="1" applyBorder="1" applyAlignment="1">
      <alignment horizontal="center" vertical="center"/>
    </xf>
    <xf numFmtId="0" fontId="7" fillId="7" borderId="3" xfId="10" applyFont="1" applyFill="1" applyBorder="1" applyAlignment="1">
      <alignment horizontal="right" vertical="center"/>
    </xf>
    <xf numFmtId="0" fontId="7" fillId="7" borderId="4" xfId="10" applyFont="1" applyFill="1" applyBorder="1" applyAlignment="1">
      <alignment horizontal="right" vertical="center"/>
    </xf>
    <xf numFmtId="0" fontId="44" fillId="7" borderId="5" xfId="4" applyFont="1" applyFill="1" applyBorder="1" applyAlignment="1">
      <alignment horizontal="right" vertical="center" shrinkToFit="1"/>
    </xf>
    <xf numFmtId="0" fontId="7" fillId="7" borderId="6" xfId="10" applyFont="1" applyFill="1" applyBorder="1" applyAlignment="1">
      <alignment horizontal="right" vertical="center"/>
    </xf>
    <xf numFmtId="0" fontId="7" fillId="7" borderId="7" xfId="10" applyFont="1" applyFill="1" applyBorder="1" applyAlignment="1">
      <alignment horizontal="right" vertical="center"/>
    </xf>
    <xf numFmtId="38" fontId="7" fillId="4" borderId="0" xfId="4" applyNumberFormat="1" applyFont="1" applyFill="1" applyAlignment="1">
      <alignment horizontal="right" vertical="center"/>
    </xf>
    <xf numFmtId="0" fontId="7" fillId="4" borderId="0" xfId="4" applyFont="1" applyFill="1" applyAlignment="1">
      <alignment horizontal="right" vertical="center"/>
    </xf>
    <xf numFmtId="0" fontId="51" fillId="0" borderId="6" xfId="4" applyFont="1" applyBorder="1" applyAlignment="1">
      <alignment horizontal="center" vertical="center" wrapText="1"/>
    </xf>
    <xf numFmtId="0" fontId="51" fillId="0" borderId="7" xfId="10" applyFont="1" applyBorder="1" applyAlignment="1">
      <alignment vertical="center" wrapText="1"/>
    </xf>
    <xf numFmtId="38" fontId="7" fillId="0" borderId="11" xfId="4" applyNumberFormat="1" applyFont="1" applyBorder="1" applyAlignment="1">
      <alignment horizontal="right" vertical="center"/>
    </xf>
    <xf numFmtId="0" fontId="7" fillId="0" borderId="11" xfId="4" applyFont="1" applyBorder="1" applyAlignment="1">
      <alignment horizontal="right" vertical="center"/>
    </xf>
    <xf numFmtId="0" fontId="7" fillId="0" borderId="2" xfId="4" applyFont="1" applyBorder="1" applyAlignment="1">
      <alignment horizontal="left" vertical="center" shrinkToFit="1"/>
    </xf>
    <xf numFmtId="0" fontId="7" fillId="0" borderId="3" xfId="4" applyFont="1" applyBorder="1" applyAlignment="1">
      <alignment horizontal="left" vertical="center" shrinkToFit="1"/>
    </xf>
    <xf numFmtId="0" fontId="7" fillId="0" borderId="4" xfId="4" applyFont="1" applyBorder="1" applyAlignment="1">
      <alignment horizontal="left" vertical="center" shrinkToFit="1"/>
    </xf>
    <xf numFmtId="0" fontId="7" fillId="7" borderId="175" xfId="10" applyFont="1" applyFill="1" applyBorder="1" applyAlignment="1">
      <alignment horizontal="right" vertical="center"/>
    </xf>
    <xf numFmtId="0" fontId="7" fillId="7" borderId="176" xfId="10" applyFont="1" applyFill="1" applyBorder="1" applyAlignment="1">
      <alignment horizontal="right" vertical="center"/>
    </xf>
    <xf numFmtId="0" fontId="46" fillId="7" borderId="2" xfId="4" applyFont="1" applyFill="1" applyBorder="1" applyAlignment="1">
      <alignment horizontal="right" vertical="center" shrinkToFit="1"/>
    </xf>
    <xf numFmtId="0" fontId="6" fillId="7" borderId="3" xfId="10" applyFont="1" applyFill="1" applyBorder="1" applyAlignment="1">
      <alignment horizontal="right" vertical="center"/>
    </xf>
    <xf numFmtId="0" fontId="6" fillId="7" borderId="4" xfId="10" applyFont="1" applyFill="1" applyBorder="1" applyAlignment="1">
      <alignment horizontal="right" vertical="center"/>
    </xf>
    <xf numFmtId="0" fontId="46" fillId="7" borderId="5" xfId="4" applyFont="1" applyFill="1" applyBorder="1" applyAlignment="1">
      <alignment horizontal="right" vertical="center" shrinkToFit="1"/>
    </xf>
    <xf numFmtId="0" fontId="6" fillId="7" borderId="6" xfId="10" applyFont="1" applyFill="1" applyBorder="1" applyAlignment="1">
      <alignment horizontal="right" vertical="center"/>
    </xf>
    <xf numFmtId="0" fontId="6" fillId="7" borderId="7" xfId="10" applyFont="1" applyFill="1" applyBorder="1" applyAlignment="1">
      <alignment horizontal="right" vertical="center"/>
    </xf>
    <xf numFmtId="0" fontId="6" fillId="0" borderId="2" xfId="4" applyFont="1" applyBorder="1" applyAlignment="1">
      <alignment horizontal="left" vertical="center" shrinkToFit="1"/>
    </xf>
    <xf numFmtId="0" fontId="6" fillId="0" borderId="3" xfId="4" applyFont="1" applyBorder="1" applyAlignment="1">
      <alignment horizontal="left" vertical="center" shrinkToFit="1"/>
    </xf>
    <xf numFmtId="0" fontId="6" fillId="0" borderId="4" xfId="4" applyFont="1" applyBorder="1" applyAlignment="1">
      <alignment horizontal="left" vertical="center" shrinkToFit="1"/>
    </xf>
    <xf numFmtId="0" fontId="46" fillId="7" borderId="188" xfId="4" applyFont="1" applyFill="1" applyBorder="1" applyAlignment="1">
      <alignment horizontal="right" vertical="center" shrinkToFit="1"/>
    </xf>
    <xf numFmtId="0" fontId="6" fillId="7" borderId="175" xfId="10" applyFont="1" applyFill="1" applyBorder="1" applyAlignment="1">
      <alignment horizontal="right" vertical="center"/>
    </xf>
    <xf numFmtId="0" fontId="6" fillId="7" borderId="176" xfId="10" applyFont="1" applyFill="1" applyBorder="1" applyAlignment="1">
      <alignment horizontal="right" vertical="center"/>
    </xf>
    <xf numFmtId="0" fontId="4" fillId="7" borderId="2" xfId="10" applyFill="1" applyBorder="1" applyAlignment="1">
      <alignment horizontal="left" vertical="center"/>
    </xf>
    <xf numFmtId="0" fontId="4" fillId="7" borderId="3" xfId="10" applyFill="1" applyBorder="1" applyAlignment="1">
      <alignment horizontal="left" vertical="center"/>
    </xf>
    <xf numFmtId="0" fontId="4" fillId="7" borderId="4" xfId="10" applyFill="1" applyBorder="1" applyAlignment="1">
      <alignment horizontal="left" vertical="center"/>
    </xf>
    <xf numFmtId="0" fontId="4" fillId="7" borderId="1" xfId="0" applyFont="1" applyFill="1" applyBorder="1" applyAlignment="1">
      <alignment horizontal="center" vertical="center"/>
    </xf>
    <xf numFmtId="0" fontId="4" fillId="0" borderId="1" xfId="0" applyFont="1" applyBorder="1" applyAlignment="1">
      <alignment horizontal="center" vertical="center"/>
    </xf>
    <xf numFmtId="0" fontId="4" fillId="0" borderId="0" xfId="0" applyFont="1" applyAlignment="1">
      <alignment horizontal="left" vertical="center"/>
    </xf>
    <xf numFmtId="0" fontId="4" fillId="0" borderId="11" xfId="10" applyBorder="1" applyAlignment="1">
      <alignment horizontal="left" vertical="center"/>
    </xf>
    <xf numFmtId="0" fontId="4" fillId="0" borderId="2" xfId="10" applyBorder="1" applyAlignment="1">
      <alignment horizontal="left" vertical="center" indent="1"/>
    </xf>
    <xf numFmtId="0" fontId="4" fillId="0" borderId="3" xfId="10" applyBorder="1" applyAlignment="1">
      <alignment horizontal="left" vertical="center" indent="1"/>
    </xf>
    <xf numFmtId="0" fontId="4" fillId="0" borderId="4" xfId="10" applyBorder="1" applyAlignment="1">
      <alignment horizontal="left" vertical="center" indent="1"/>
    </xf>
    <xf numFmtId="0" fontId="4" fillId="0" borderId="11" xfId="10" applyBorder="1">
      <alignment vertical="center"/>
    </xf>
    <xf numFmtId="0" fontId="8" fillId="0" borderId="0" xfId="10" applyFont="1" applyAlignment="1">
      <alignment horizontal="left" vertical="top" wrapText="1"/>
    </xf>
    <xf numFmtId="0" fontId="8" fillId="0" borderId="0" xfId="10" applyFont="1" applyAlignment="1">
      <alignment horizontal="left" vertical="top"/>
    </xf>
    <xf numFmtId="0" fontId="4" fillId="0" borderId="0" xfId="10" applyAlignment="1">
      <alignment horizontal="right" vertical="center"/>
    </xf>
    <xf numFmtId="0" fontId="17" fillId="0" borderId="0" xfId="10" applyFont="1" applyAlignment="1">
      <alignment horizontal="center" vertical="center"/>
    </xf>
    <xf numFmtId="0" fontId="8" fillId="0" borderId="0" xfId="10" applyFont="1" applyAlignment="1">
      <alignment vertical="center" wrapText="1"/>
    </xf>
    <xf numFmtId="0" fontId="8" fillId="0" borderId="0" xfId="10" applyFont="1">
      <alignment vertical="center"/>
    </xf>
    <xf numFmtId="0" fontId="4" fillId="0" borderId="0" xfId="10" applyAlignment="1">
      <alignment horizontal="center" vertical="center"/>
    </xf>
  </cellXfs>
  <cellStyles count="25">
    <cellStyle name="パーセント 2" xfId="3" xr:uid="{1F37DFEB-C3C9-49C6-92C2-6C555591668C}"/>
    <cellStyle name="パーセント 2 2" xfId="24" xr:uid="{0D397043-4912-453B-AFEB-770460BC2DC4}"/>
    <cellStyle name="桁区切り" xfId="22" builtinId="6"/>
    <cellStyle name="桁区切り 2" xfId="1" xr:uid="{705B0D74-E345-4C46-B629-356CE0CFA5F6}"/>
    <cellStyle name="桁区切り 2 2" xfId="14" xr:uid="{C7AE9D7E-EEB8-4768-AAB2-B9CFB6335606}"/>
    <cellStyle name="桁区切り 2 2 2" xfId="20" xr:uid="{244CE640-D4A8-4C1F-AB8C-C19A29CD1BC1}"/>
    <cellStyle name="桁区切り 2 3" xfId="11" xr:uid="{1725E1D1-F2F7-4DE2-A100-8D230681932F}"/>
    <cellStyle name="桁区切り 3" xfId="13" xr:uid="{22876F1F-EE41-4B8B-9796-CEBC264928A0}"/>
    <cellStyle name="標準" xfId="0" builtinId="0"/>
    <cellStyle name="標準 10 2" xfId="12" xr:uid="{F097CC2D-41A8-4A46-BD33-0F2D966604EA}"/>
    <cellStyle name="標準 10 3" xfId="7" xr:uid="{D5B7588A-141B-4A6C-A30E-F5EB4746E5EB}"/>
    <cellStyle name="標準 13 3 3" xfId="16" xr:uid="{4217D76C-CE64-4B1E-A789-3DAF020B6C50}"/>
    <cellStyle name="標準 2" xfId="5" xr:uid="{993A783C-2EEA-453F-BA44-88AA76DF68F6}"/>
    <cellStyle name="標準 2 2" xfId="10" xr:uid="{B41A0FDA-D224-4BB1-81F3-0BC933492481}"/>
    <cellStyle name="標準 2 2 2" xfId="2" xr:uid="{F5D15D99-7505-4E6B-9387-EB2AE9C240FC}"/>
    <cellStyle name="標準 2 3" xfId="23" xr:uid="{7A2EAB12-B98B-424D-9A54-8770BC41AA24}"/>
    <cellStyle name="標準 2 3 2" xfId="6" xr:uid="{7C6B1B31-F318-49CF-9BAE-441B91D4EC16}"/>
    <cellStyle name="標準 3" xfId="4" xr:uid="{55F4D505-AB64-4D08-9CB0-BD8197081902}"/>
    <cellStyle name="標準 4" xfId="9" xr:uid="{1ED96075-DEFB-4773-9098-A217E8D0DB31}"/>
    <cellStyle name="標準 4 2" xfId="17" xr:uid="{C2A1AED3-6E59-42FB-9291-A7718049FDED}"/>
    <cellStyle name="標準 4 2 2" xfId="19" xr:uid="{FD442163-532D-405F-BBF5-8D5FB04CCE82}"/>
    <cellStyle name="標準 5" xfId="18" xr:uid="{6D5850E5-A953-4684-9105-20B0E0DABD1B}"/>
    <cellStyle name="標準 5 2" xfId="21" xr:uid="{3D0EA4BF-BACC-4DEE-9414-538F4CDF3E5C}"/>
    <cellStyle name="標準 6" xfId="15" xr:uid="{A96E58D6-052C-4F00-992F-0CDEF70F5EE1}"/>
    <cellStyle name="標準 7 2" xfId="8" xr:uid="{A737ACD8-373A-48C1-AE36-F6E7BD310148}"/>
  </cellStyles>
  <dxfs count="1">
    <dxf>
      <fill>
        <patternFill patternType="none">
          <bgColor indexed="65"/>
        </patternFill>
      </fill>
    </dxf>
  </dxfs>
  <tableStyles count="0" defaultTableStyle="TableStyleMedium2" defaultPivotStyle="PivotStyleLight16"/>
  <colors>
    <mruColors>
      <color rgb="FF0000FF"/>
      <color rgb="FFFFFFFF"/>
      <color rgb="FFFF99FF"/>
      <color rgb="FFFF33CC"/>
      <color rgb="FFFF7171"/>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oneCellAnchor>
    <xdr:from>
      <xdr:col>23</xdr:col>
      <xdr:colOff>609600</xdr:colOff>
      <xdr:row>26</xdr:row>
      <xdr:rowOff>609600</xdr:rowOff>
    </xdr:from>
    <xdr:ext cx="184731" cy="264560"/>
    <xdr:sp macro="" textlink="">
      <xdr:nvSpPr>
        <xdr:cNvPr id="2" name="テキスト ボックス 1">
          <a:extLst>
            <a:ext uri="{FF2B5EF4-FFF2-40B4-BE49-F238E27FC236}">
              <a16:creationId xmlns:a16="http://schemas.microsoft.com/office/drawing/2014/main" id="{3CCF484B-AF20-4C8A-A1B8-90CB077CF228}"/>
            </a:ext>
          </a:extLst>
        </xdr:cNvPr>
        <xdr:cNvSpPr txBox="1"/>
      </xdr:nvSpPr>
      <xdr:spPr>
        <a:xfrm>
          <a:off x="10410825" y="7258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18</xdr:col>
      <xdr:colOff>0</xdr:colOff>
      <xdr:row>29</xdr:row>
      <xdr:rowOff>0</xdr:rowOff>
    </xdr:from>
    <xdr:to>
      <xdr:col>25</xdr:col>
      <xdr:colOff>508000</xdr:colOff>
      <xdr:row>30</xdr:row>
      <xdr:rowOff>128671</xdr:rowOff>
    </xdr:to>
    <xdr:sp macro="" textlink="">
      <xdr:nvSpPr>
        <xdr:cNvPr id="3" name="四角形: 角を丸くする 2">
          <a:extLst>
            <a:ext uri="{FF2B5EF4-FFF2-40B4-BE49-F238E27FC236}">
              <a16:creationId xmlns:a16="http://schemas.microsoft.com/office/drawing/2014/main" id="{E09E11B9-CBE9-49EA-B762-56A37705224B}"/>
            </a:ext>
          </a:extLst>
        </xdr:cNvPr>
        <xdr:cNvSpPr/>
      </xdr:nvSpPr>
      <xdr:spPr bwMode="auto">
        <a:xfrm>
          <a:off x="9101667" y="8075083"/>
          <a:ext cx="2645833" cy="530838"/>
        </a:xfrm>
        <a:prstGeom prst="roundRect">
          <a:avLst/>
        </a:prstGeom>
        <a:solidFill>
          <a:schemeClr val="accent4">
            <a:lumMod val="20000"/>
            <a:lumOff val="80000"/>
          </a:schemeClr>
        </a:solidFill>
        <a:ln>
          <a:solidFill>
            <a:srgbClr val="FF0000"/>
          </a:solidFill>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a:solidFill>
                <a:srgbClr val="FF0000"/>
              </a:solidFill>
              <a:effectLst/>
              <a:latin typeface="ＭＳ Ｐゴシック" panose="020B0600070205080204" pitchFamily="50" charset="-128"/>
              <a:ea typeface="ＭＳ Ｐゴシック" panose="020B0600070205080204" pitchFamily="50" charset="-128"/>
              <a:cs typeface="+mn-cs"/>
            </a:rPr>
            <a:t>「９．業務収支予算書」に記載の額か、本事業の上限額のいずれか低い額が記入されます。</a:t>
          </a:r>
          <a:endParaRPr lang="ja-JP" altLang="ja-JP" sz="1000" b="0">
            <a:solidFill>
              <a:srgbClr val="FF0000"/>
            </a:solidFill>
            <a:effectLst/>
            <a:latin typeface="ＭＳ Ｐゴシック" panose="020B0600070205080204" pitchFamily="50" charset="-128"/>
            <a:ea typeface="ＭＳ Ｐゴシック" panose="020B0600070205080204" pitchFamily="50" charset="-128"/>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11</xdr:col>
      <xdr:colOff>523875</xdr:colOff>
      <xdr:row>4</xdr:row>
      <xdr:rowOff>238125</xdr:rowOff>
    </xdr:from>
    <xdr:to>
      <xdr:col>12</xdr:col>
      <xdr:colOff>259080</xdr:colOff>
      <xdr:row>4</xdr:row>
      <xdr:rowOff>1064895</xdr:rowOff>
    </xdr:to>
    <xdr:sp macro="" textlink="">
      <xdr:nvSpPr>
        <xdr:cNvPr id="11" name="四角形: 角を丸くする 10">
          <a:extLst>
            <a:ext uri="{FF2B5EF4-FFF2-40B4-BE49-F238E27FC236}">
              <a16:creationId xmlns:a16="http://schemas.microsoft.com/office/drawing/2014/main" id="{DCDE5849-BC65-44E8-A23F-65FD51192E9D}"/>
            </a:ext>
          </a:extLst>
        </xdr:cNvPr>
        <xdr:cNvSpPr/>
      </xdr:nvSpPr>
      <xdr:spPr bwMode="auto">
        <a:xfrm>
          <a:off x="10858500" y="1038225"/>
          <a:ext cx="3259455" cy="826770"/>
        </a:xfrm>
        <a:prstGeom prst="roundRect">
          <a:avLst/>
        </a:prstGeom>
        <a:solidFill>
          <a:schemeClr val="accent4">
            <a:lumMod val="20000"/>
            <a:lumOff val="80000"/>
          </a:schemeClr>
        </a:solidFill>
        <a:ln>
          <a:solidFill>
            <a:srgbClr val="FF0000"/>
          </a:solidFill>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00" b="0">
              <a:solidFill>
                <a:srgbClr val="FF0000"/>
              </a:solidFill>
              <a:effectLst/>
              <a:latin typeface="ＭＳ Ｐゴシック" panose="020B0600070205080204" pitchFamily="50" charset="-128"/>
              <a:ea typeface="ＭＳ Ｐゴシック" panose="020B0600070205080204" pitchFamily="50" charset="-128"/>
              <a:cs typeface="+mn-cs"/>
            </a:rPr>
            <a:t>募集要領中の「求める要件」に示す各取組について、詳細な内容を記載してください。具体的な実施場所、実施時期、実施イベント、連携機関等が示せる場合は合わせて記載してください。</a:t>
          </a:r>
        </a:p>
      </xdr:txBody>
    </xdr:sp>
    <xdr:clientData/>
  </xdr:twoCellAnchor>
  <xdr:twoCellAnchor>
    <xdr:from>
      <xdr:col>11</xdr:col>
      <xdr:colOff>457200</xdr:colOff>
      <xdr:row>5</xdr:row>
      <xdr:rowOff>586740</xdr:rowOff>
    </xdr:from>
    <xdr:to>
      <xdr:col>12</xdr:col>
      <xdr:colOff>314326</xdr:colOff>
      <xdr:row>5</xdr:row>
      <xdr:rowOff>1049655</xdr:rowOff>
    </xdr:to>
    <xdr:sp macro="" textlink="">
      <xdr:nvSpPr>
        <xdr:cNvPr id="12" name="審査基準ア">
          <a:extLst>
            <a:ext uri="{FF2B5EF4-FFF2-40B4-BE49-F238E27FC236}">
              <a16:creationId xmlns:a16="http://schemas.microsoft.com/office/drawing/2014/main" id="{F7C2CEFB-C0FC-4961-9EAF-429B27E1164A}"/>
            </a:ext>
          </a:extLst>
        </xdr:cNvPr>
        <xdr:cNvSpPr/>
      </xdr:nvSpPr>
      <xdr:spPr>
        <a:xfrm>
          <a:off x="9458325" y="2548890"/>
          <a:ext cx="3381376" cy="462915"/>
        </a:xfrm>
        <a:prstGeom prst="roundRect">
          <a:avLst/>
        </a:prstGeom>
        <a:solidFill>
          <a:sysClr val="window" lastClr="FFFFFF"/>
        </a:solid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a:solidFill>
                <a:sysClr val="windowText" lastClr="000000"/>
              </a:solidFill>
            </a:rPr>
            <a:t>審査項目</a:t>
          </a:r>
          <a:r>
            <a:rPr kumimoji="1" lang="en-US" altLang="ja-JP" sz="1400">
              <a:solidFill>
                <a:sysClr val="windowText" lastClr="000000"/>
              </a:solidFill>
            </a:rPr>
            <a:t>【</a:t>
          </a:r>
          <a:r>
            <a:rPr kumimoji="1" lang="ja-JP" altLang="en-US" sz="1400">
              <a:solidFill>
                <a:sysClr val="windowText" lastClr="000000"/>
              </a:solidFill>
            </a:rPr>
            <a:t>キ</a:t>
          </a:r>
          <a:r>
            <a:rPr kumimoji="1" lang="en-US" altLang="ja-JP" sz="1400">
              <a:solidFill>
                <a:sysClr val="windowText" lastClr="000000"/>
              </a:solidFill>
            </a:rPr>
            <a:t>】【</a:t>
          </a:r>
          <a:r>
            <a:rPr kumimoji="1" lang="ja-JP" altLang="en-US" sz="1400">
              <a:solidFill>
                <a:sysClr val="windowText" lastClr="000000"/>
              </a:solidFill>
            </a:rPr>
            <a:t>ク</a:t>
          </a:r>
          <a:r>
            <a:rPr kumimoji="1" lang="en-US" altLang="ja-JP" sz="1400">
              <a:solidFill>
                <a:sysClr val="windowText" lastClr="000000"/>
              </a:solidFill>
            </a:rPr>
            <a:t>】【</a:t>
          </a:r>
          <a:r>
            <a:rPr kumimoji="1" lang="ja-JP" altLang="en-US" sz="1400">
              <a:solidFill>
                <a:sysClr val="windowText" lastClr="000000"/>
              </a:solidFill>
            </a:rPr>
            <a:t>ケ</a:t>
          </a:r>
          <a:r>
            <a:rPr kumimoji="1" lang="en-US" altLang="ja-JP" sz="1400">
              <a:solidFill>
                <a:sysClr val="windowText" lastClr="000000"/>
              </a:solidFill>
            </a:rPr>
            <a:t>】</a:t>
          </a:r>
          <a:r>
            <a:rPr kumimoji="1" lang="ja-JP" altLang="en-US" sz="1400">
              <a:solidFill>
                <a:sysClr val="windowText" lastClr="000000"/>
              </a:solidFill>
            </a:rPr>
            <a:t>に対応</a:t>
          </a:r>
        </a:p>
      </xdr:txBody>
    </xdr:sp>
    <xdr:clientData/>
  </xdr:twoCellAnchor>
  <xdr:twoCellAnchor>
    <xdr:from>
      <xdr:col>11</xdr:col>
      <xdr:colOff>857250</xdr:colOff>
      <xdr:row>12</xdr:row>
      <xdr:rowOff>542925</xdr:rowOff>
    </xdr:from>
    <xdr:to>
      <xdr:col>12</xdr:col>
      <xdr:colOff>369570</xdr:colOff>
      <xdr:row>12</xdr:row>
      <xdr:rowOff>1017270</xdr:rowOff>
    </xdr:to>
    <xdr:sp macro="" textlink="">
      <xdr:nvSpPr>
        <xdr:cNvPr id="13" name="審査基準ア">
          <a:extLst>
            <a:ext uri="{FF2B5EF4-FFF2-40B4-BE49-F238E27FC236}">
              <a16:creationId xmlns:a16="http://schemas.microsoft.com/office/drawing/2014/main" id="{F4513BB2-39E1-48A2-BC1F-1204F7F21A74}"/>
            </a:ext>
          </a:extLst>
        </xdr:cNvPr>
        <xdr:cNvSpPr/>
      </xdr:nvSpPr>
      <xdr:spPr>
        <a:xfrm>
          <a:off x="9858375" y="7781925"/>
          <a:ext cx="3036570" cy="474345"/>
        </a:xfrm>
        <a:prstGeom prst="roundRect">
          <a:avLst/>
        </a:prstGeom>
        <a:solidFill>
          <a:sysClr val="window" lastClr="FFFFFF"/>
        </a:solid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a:solidFill>
                <a:sysClr val="windowText" lastClr="000000"/>
              </a:solidFill>
            </a:rPr>
            <a:t>審査項目</a:t>
          </a:r>
          <a:r>
            <a:rPr kumimoji="1" lang="en-US" altLang="ja-JP" sz="1400">
              <a:solidFill>
                <a:sysClr val="windowText" lastClr="000000"/>
              </a:solidFill>
            </a:rPr>
            <a:t>【</a:t>
          </a:r>
          <a:r>
            <a:rPr kumimoji="1" lang="ja-JP" altLang="en-US" sz="1400">
              <a:solidFill>
                <a:sysClr val="windowText" lastClr="000000"/>
              </a:solidFill>
            </a:rPr>
            <a:t>コ</a:t>
          </a:r>
          <a:r>
            <a:rPr kumimoji="1" lang="en-US" altLang="ja-JP" sz="1400">
              <a:solidFill>
                <a:sysClr val="windowText" lastClr="000000"/>
              </a:solidFill>
            </a:rPr>
            <a:t>】【</a:t>
          </a:r>
          <a:r>
            <a:rPr kumimoji="1" lang="ja-JP" altLang="en-US" sz="1400">
              <a:solidFill>
                <a:sysClr val="windowText" lastClr="000000"/>
              </a:solidFill>
            </a:rPr>
            <a:t>サ</a:t>
          </a:r>
          <a:r>
            <a:rPr kumimoji="1" lang="en-US" altLang="ja-JP" sz="1400">
              <a:solidFill>
                <a:sysClr val="windowText" lastClr="000000"/>
              </a:solidFill>
            </a:rPr>
            <a:t>】</a:t>
          </a:r>
          <a:r>
            <a:rPr kumimoji="1" lang="ja-JP" altLang="en-US" sz="1400">
              <a:solidFill>
                <a:sysClr val="windowText" lastClr="000000"/>
              </a:solidFill>
            </a:rPr>
            <a:t>に対応</a:t>
          </a:r>
        </a:p>
      </xdr:txBody>
    </xdr:sp>
    <xdr:clientData/>
  </xdr:twoCellAnchor>
  <xdr:twoCellAnchor>
    <xdr:from>
      <xdr:col>11</xdr:col>
      <xdr:colOff>857250</xdr:colOff>
      <xdr:row>20</xdr:row>
      <xdr:rowOff>400050</xdr:rowOff>
    </xdr:from>
    <xdr:to>
      <xdr:col>12</xdr:col>
      <xdr:colOff>377190</xdr:colOff>
      <xdr:row>21</xdr:row>
      <xdr:rowOff>116205</xdr:rowOff>
    </xdr:to>
    <xdr:sp macro="" textlink="">
      <xdr:nvSpPr>
        <xdr:cNvPr id="14" name="審査基準ア">
          <a:extLst>
            <a:ext uri="{FF2B5EF4-FFF2-40B4-BE49-F238E27FC236}">
              <a16:creationId xmlns:a16="http://schemas.microsoft.com/office/drawing/2014/main" id="{01D9F2BF-1B18-4E82-BF81-2D2D5F74FE5B}"/>
            </a:ext>
          </a:extLst>
        </xdr:cNvPr>
        <xdr:cNvSpPr/>
      </xdr:nvSpPr>
      <xdr:spPr>
        <a:xfrm>
          <a:off x="9858375" y="13906500"/>
          <a:ext cx="3044190" cy="478155"/>
        </a:xfrm>
        <a:prstGeom prst="roundRect">
          <a:avLst/>
        </a:prstGeom>
        <a:solidFill>
          <a:sysClr val="window" lastClr="FFFFFF"/>
        </a:solid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a:solidFill>
                <a:sysClr val="windowText" lastClr="000000"/>
              </a:solidFill>
            </a:rPr>
            <a:t>審査項目</a:t>
          </a:r>
          <a:r>
            <a:rPr kumimoji="1" lang="en-US" altLang="ja-JP" sz="1400">
              <a:solidFill>
                <a:sysClr val="windowText" lastClr="000000"/>
              </a:solidFill>
            </a:rPr>
            <a:t>【</a:t>
          </a:r>
          <a:r>
            <a:rPr kumimoji="1" lang="ja-JP" altLang="en-US" sz="1400">
              <a:solidFill>
                <a:sysClr val="windowText" lastClr="000000"/>
              </a:solidFill>
            </a:rPr>
            <a:t>シ</a:t>
          </a:r>
          <a:r>
            <a:rPr kumimoji="1" lang="en-US" altLang="ja-JP" sz="1400">
              <a:solidFill>
                <a:sysClr val="windowText" lastClr="000000"/>
              </a:solidFill>
            </a:rPr>
            <a:t>】</a:t>
          </a:r>
          <a:r>
            <a:rPr kumimoji="1" lang="ja-JP" altLang="en-US" sz="1400">
              <a:solidFill>
                <a:sysClr val="windowText" lastClr="000000"/>
              </a:solidFill>
            </a:rPr>
            <a:t>に対応</a:t>
          </a:r>
        </a:p>
      </xdr:txBody>
    </xdr:sp>
    <xdr:clientData/>
  </xdr:twoCellAnchor>
  <xdr:twoCellAnchor>
    <xdr:from>
      <xdr:col>11</xdr:col>
      <xdr:colOff>866775</xdr:colOff>
      <xdr:row>28</xdr:row>
      <xdr:rowOff>361950</xdr:rowOff>
    </xdr:from>
    <xdr:to>
      <xdr:col>12</xdr:col>
      <xdr:colOff>386715</xdr:colOff>
      <xdr:row>29</xdr:row>
      <xdr:rowOff>87630</xdr:rowOff>
    </xdr:to>
    <xdr:sp macro="" textlink="">
      <xdr:nvSpPr>
        <xdr:cNvPr id="15" name="審査基準ア">
          <a:extLst>
            <a:ext uri="{FF2B5EF4-FFF2-40B4-BE49-F238E27FC236}">
              <a16:creationId xmlns:a16="http://schemas.microsoft.com/office/drawing/2014/main" id="{7F25F348-F937-47AC-B7F7-F124D747A715}"/>
            </a:ext>
          </a:extLst>
        </xdr:cNvPr>
        <xdr:cNvSpPr/>
      </xdr:nvSpPr>
      <xdr:spPr>
        <a:xfrm>
          <a:off x="9867900" y="18230850"/>
          <a:ext cx="3044190" cy="487680"/>
        </a:xfrm>
        <a:prstGeom prst="roundRect">
          <a:avLst/>
        </a:prstGeom>
        <a:solidFill>
          <a:sysClr val="window" lastClr="FFFFFF"/>
        </a:solidFill>
        <a:ln w="38100" cap="flat" cmpd="sng" algn="ctr">
          <a:solidFill>
            <a:srgbClr val="FF0000"/>
          </a:solidFill>
          <a:prstDash val="solid"/>
          <a:miter lim="800000"/>
        </a:ln>
        <a:effectLst/>
      </xdr:spPr>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審査項目</a:t>
          </a:r>
          <a:r>
            <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a:t>
          </a: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シ</a:t>
          </a:r>
          <a:r>
            <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a:t>
          </a: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ス</a:t>
          </a:r>
          <a:r>
            <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a:t>
          </a: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に対応</a:t>
          </a:r>
        </a:p>
      </xdr:txBody>
    </xdr:sp>
    <xdr:clientData/>
  </xdr:twoCellAnchor>
  <xdr:twoCellAnchor>
    <xdr:from>
      <xdr:col>11</xdr:col>
      <xdr:colOff>838200</xdr:colOff>
      <xdr:row>36</xdr:row>
      <xdr:rowOff>409575</xdr:rowOff>
    </xdr:from>
    <xdr:to>
      <xdr:col>12</xdr:col>
      <xdr:colOff>363855</xdr:colOff>
      <xdr:row>37</xdr:row>
      <xdr:rowOff>152400</xdr:rowOff>
    </xdr:to>
    <xdr:sp macro="" textlink="">
      <xdr:nvSpPr>
        <xdr:cNvPr id="16" name="審査基準ア">
          <a:extLst>
            <a:ext uri="{FF2B5EF4-FFF2-40B4-BE49-F238E27FC236}">
              <a16:creationId xmlns:a16="http://schemas.microsoft.com/office/drawing/2014/main" id="{85DFC09E-348A-4E9A-9E1A-F7FAC3EA904A}"/>
            </a:ext>
          </a:extLst>
        </xdr:cNvPr>
        <xdr:cNvSpPr/>
      </xdr:nvSpPr>
      <xdr:spPr>
        <a:xfrm>
          <a:off x="9839325" y="22640925"/>
          <a:ext cx="3049905" cy="495300"/>
        </a:xfrm>
        <a:prstGeom prst="roundRect">
          <a:avLst/>
        </a:prstGeom>
        <a:solidFill>
          <a:sysClr val="window" lastClr="FFFFFF"/>
        </a:solidFill>
        <a:ln w="38100" cap="flat" cmpd="sng" algn="ctr">
          <a:solidFill>
            <a:srgbClr val="FF0000"/>
          </a:solidFill>
          <a:prstDash val="solid"/>
          <a:miter lim="800000"/>
        </a:ln>
        <a:effectLst/>
      </xdr:spPr>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審査項目</a:t>
          </a:r>
          <a:r>
            <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a:t>
          </a: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エ</a:t>
          </a:r>
          <a:r>
            <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a:t>
          </a: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オ</a:t>
          </a:r>
          <a:r>
            <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a:t>
          </a: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に対応</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3</xdr:col>
      <xdr:colOff>342900</xdr:colOff>
      <xdr:row>1</xdr:row>
      <xdr:rowOff>19050</xdr:rowOff>
    </xdr:from>
    <xdr:to>
      <xdr:col>7</xdr:col>
      <xdr:colOff>474345</xdr:colOff>
      <xdr:row>3</xdr:row>
      <xdr:rowOff>112395</xdr:rowOff>
    </xdr:to>
    <xdr:sp macro="" textlink="">
      <xdr:nvSpPr>
        <xdr:cNvPr id="2" name="審査基準ア">
          <a:extLst>
            <a:ext uri="{FF2B5EF4-FFF2-40B4-BE49-F238E27FC236}">
              <a16:creationId xmlns:a16="http://schemas.microsoft.com/office/drawing/2014/main" id="{45A5C1DC-4A89-4E40-99C1-FC16EE448186}"/>
            </a:ext>
          </a:extLst>
        </xdr:cNvPr>
        <xdr:cNvSpPr/>
      </xdr:nvSpPr>
      <xdr:spPr>
        <a:xfrm>
          <a:off x="7334250" y="266700"/>
          <a:ext cx="3446145" cy="417195"/>
        </a:xfrm>
        <a:prstGeom prst="roundRect">
          <a:avLst/>
        </a:prstGeom>
        <a:solidFill>
          <a:sysClr val="window" lastClr="FFFFFF"/>
        </a:solid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a:solidFill>
                <a:sysClr val="windowText" lastClr="000000"/>
              </a:solidFill>
            </a:rPr>
            <a:t>審査項目</a:t>
          </a:r>
          <a:r>
            <a:rPr kumimoji="1" lang="en-US" altLang="ja-JP" sz="1400">
              <a:solidFill>
                <a:sysClr val="windowText" lastClr="000000"/>
              </a:solidFill>
            </a:rPr>
            <a:t>【</a:t>
          </a:r>
          <a:r>
            <a:rPr kumimoji="1" lang="ja-JP" altLang="en-US" sz="1400">
              <a:solidFill>
                <a:sysClr val="windowText" lastClr="000000"/>
              </a:solidFill>
            </a:rPr>
            <a:t>カ</a:t>
          </a:r>
          <a:r>
            <a:rPr kumimoji="1" lang="en-US" altLang="ja-JP" sz="1400">
              <a:solidFill>
                <a:sysClr val="windowText" lastClr="000000"/>
              </a:solidFill>
            </a:rPr>
            <a:t>】</a:t>
          </a:r>
          <a:r>
            <a:rPr kumimoji="1" lang="ja-JP" altLang="en-US" sz="1400">
              <a:solidFill>
                <a:sysClr val="windowText" lastClr="000000"/>
              </a:solidFill>
            </a:rPr>
            <a:t>に対応</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19</xdr:col>
      <xdr:colOff>130660</xdr:colOff>
      <xdr:row>10</xdr:row>
      <xdr:rowOff>97043</xdr:rowOff>
    </xdr:from>
    <xdr:to>
      <xdr:col>23</xdr:col>
      <xdr:colOff>409014</xdr:colOff>
      <xdr:row>10</xdr:row>
      <xdr:rowOff>742950</xdr:rowOff>
    </xdr:to>
    <xdr:sp macro="" textlink="">
      <xdr:nvSpPr>
        <xdr:cNvPr id="3" name="四角形: 角を丸くする 2">
          <a:extLst>
            <a:ext uri="{FF2B5EF4-FFF2-40B4-BE49-F238E27FC236}">
              <a16:creationId xmlns:a16="http://schemas.microsoft.com/office/drawing/2014/main" id="{6509679B-EEBE-484B-92BB-99E954C80158}"/>
            </a:ext>
          </a:extLst>
        </xdr:cNvPr>
        <xdr:cNvSpPr/>
      </xdr:nvSpPr>
      <xdr:spPr bwMode="auto">
        <a:xfrm>
          <a:off x="9465160" y="2383043"/>
          <a:ext cx="2754854" cy="645907"/>
        </a:xfrm>
        <a:prstGeom prst="roundRect">
          <a:avLst/>
        </a:prstGeom>
        <a:solidFill>
          <a:schemeClr val="accent4">
            <a:lumMod val="20000"/>
            <a:lumOff val="80000"/>
          </a:schemeClr>
        </a:solidFill>
        <a:ln>
          <a:solidFill>
            <a:srgbClr val="FF0000"/>
          </a:solidFill>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0">
              <a:solidFill>
                <a:srgbClr val="FF0000"/>
              </a:solidFill>
              <a:effectLst/>
              <a:latin typeface="ＭＳ Ｐゴシック" panose="020B0600070205080204" pitchFamily="50" charset="-128"/>
              <a:ea typeface="ＭＳ Ｐゴシック" panose="020B0600070205080204" pitchFamily="50" charset="-128"/>
              <a:cs typeface="+mn-cs"/>
            </a:rPr>
            <a:t>企画提案要領</a:t>
          </a:r>
          <a:r>
            <a:rPr kumimoji="0" lang="en-US" altLang="ja-JP" sz="1000" b="0">
              <a:solidFill>
                <a:srgbClr val="FF0000"/>
              </a:solidFill>
              <a:effectLst/>
              <a:latin typeface="ＭＳ Ｐゴシック" panose="020B0600070205080204" pitchFamily="50" charset="-128"/>
              <a:ea typeface="ＭＳ Ｐゴシック" panose="020B0600070205080204" pitchFamily="50" charset="-128"/>
              <a:cs typeface="+mn-cs"/>
            </a:rPr>
            <a:t>P.13</a:t>
          </a:r>
          <a:r>
            <a:rPr kumimoji="0" lang="ja-JP" altLang="en-US" sz="1000" b="0">
              <a:solidFill>
                <a:srgbClr val="FF0000"/>
              </a:solidFill>
              <a:effectLst/>
              <a:latin typeface="ＭＳ Ｐゴシック" panose="020B0600070205080204" pitchFamily="50" charset="-128"/>
              <a:ea typeface="ＭＳ Ｐゴシック" panose="020B0600070205080204" pitchFamily="50" charset="-128"/>
              <a:cs typeface="+mn-cs"/>
            </a:rPr>
            <a:t>「成果物及び知的財産権等の取扱いについて」も確認してください。</a:t>
          </a:r>
          <a:endParaRPr kumimoji="0" lang="en-US" altLang="ja-JP" sz="1000" b="0">
            <a:solidFill>
              <a:srgbClr val="FF0000"/>
            </a:solidFill>
            <a:effectLst/>
            <a:latin typeface="ＭＳ Ｐゴシック" panose="020B0600070205080204" pitchFamily="50" charset="-128"/>
            <a:ea typeface="ＭＳ Ｐゴシック" panose="020B0600070205080204" pitchFamily="50" charset="-128"/>
            <a:cs typeface="+mn-cs"/>
          </a:endParaRP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8</xdr:col>
      <xdr:colOff>0</xdr:colOff>
      <xdr:row>16</xdr:row>
      <xdr:rowOff>0</xdr:rowOff>
    </xdr:from>
    <xdr:to>
      <xdr:col>11</xdr:col>
      <xdr:colOff>201703</xdr:colOff>
      <xdr:row>17</xdr:row>
      <xdr:rowOff>190500</xdr:rowOff>
    </xdr:to>
    <xdr:sp macro="" textlink="">
      <xdr:nvSpPr>
        <xdr:cNvPr id="2" name="四角形: 角を丸くする 1">
          <a:extLst>
            <a:ext uri="{FF2B5EF4-FFF2-40B4-BE49-F238E27FC236}">
              <a16:creationId xmlns:a16="http://schemas.microsoft.com/office/drawing/2014/main" id="{4726E3F0-4C7F-488B-83AB-211DDFC56921}"/>
            </a:ext>
          </a:extLst>
        </xdr:cNvPr>
        <xdr:cNvSpPr/>
      </xdr:nvSpPr>
      <xdr:spPr bwMode="auto">
        <a:xfrm>
          <a:off x="9395460" y="8663940"/>
          <a:ext cx="2259103" cy="472440"/>
        </a:xfrm>
        <a:prstGeom prst="roundRect">
          <a:avLst/>
        </a:prstGeom>
        <a:solidFill>
          <a:schemeClr val="accent4">
            <a:lumMod val="20000"/>
            <a:lumOff val="80000"/>
          </a:schemeClr>
        </a:solidFill>
        <a:ln>
          <a:solidFill>
            <a:srgbClr val="FF0000"/>
          </a:solidFill>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ja-JP" altLang="en-US" sz="1000" b="0">
              <a:solidFill>
                <a:srgbClr val="FF0000"/>
              </a:solidFill>
              <a:effectLst/>
              <a:latin typeface="ＭＳ Ｐゴシック" panose="020B0600070205080204" pitchFamily="50" charset="-128"/>
              <a:ea typeface="ＭＳ Ｐゴシック" panose="020B0600070205080204" pitchFamily="50" charset="-128"/>
              <a:cs typeface="+mn-cs"/>
            </a:rPr>
            <a:t>押印等は不要です。</a:t>
          </a:r>
          <a:endParaRPr kumimoji="0" lang="en-US" altLang="ja-JP" sz="1000" b="0">
            <a:solidFill>
              <a:srgbClr val="FF0000"/>
            </a:solidFill>
            <a:effectLst/>
            <a:latin typeface="ＭＳ Ｐゴシック" panose="020B0600070205080204" pitchFamily="50" charset="-128"/>
            <a:ea typeface="ＭＳ Ｐゴシック" panose="020B0600070205080204" pitchFamily="50"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358589</xdr:colOff>
      <xdr:row>2</xdr:row>
      <xdr:rowOff>0</xdr:rowOff>
    </xdr:from>
    <xdr:to>
      <xdr:col>21</xdr:col>
      <xdr:colOff>3774141</xdr:colOff>
      <xdr:row>3</xdr:row>
      <xdr:rowOff>244290</xdr:rowOff>
    </xdr:to>
    <xdr:sp macro="" textlink="">
      <xdr:nvSpPr>
        <xdr:cNvPr id="6" name="四角形: 角を丸くする 5">
          <a:extLst>
            <a:ext uri="{FF2B5EF4-FFF2-40B4-BE49-F238E27FC236}">
              <a16:creationId xmlns:a16="http://schemas.microsoft.com/office/drawing/2014/main" id="{E580F8A5-B2D7-42D5-A8F4-F2D18A289131}"/>
            </a:ext>
          </a:extLst>
        </xdr:cNvPr>
        <xdr:cNvSpPr/>
      </xdr:nvSpPr>
      <xdr:spPr bwMode="auto">
        <a:xfrm>
          <a:off x="9037769" y="845820"/>
          <a:ext cx="3415552" cy="526230"/>
        </a:xfrm>
        <a:prstGeom prst="roundRect">
          <a:avLst/>
        </a:prstGeom>
        <a:solidFill>
          <a:schemeClr val="accent4">
            <a:lumMod val="20000"/>
            <a:lumOff val="80000"/>
          </a:schemeClr>
        </a:solidFill>
        <a:ln>
          <a:solidFill>
            <a:srgbClr val="FF0000"/>
          </a:solidFill>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00" b="0">
              <a:solidFill>
                <a:srgbClr val="FF0000"/>
              </a:solidFill>
              <a:effectLst/>
              <a:latin typeface="ＭＳ Ｐゴシック" panose="020B0600070205080204" pitchFamily="50" charset="-128"/>
              <a:ea typeface="ＭＳ Ｐゴシック" panose="020B0600070205080204" pitchFamily="50" charset="-128"/>
              <a:cs typeface="+mn-cs"/>
            </a:rPr>
            <a:t>・法人格（一般社団法人等）部分のフリガナは不要です。</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00" b="0">
              <a:solidFill>
                <a:srgbClr val="FF0000"/>
              </a:solidFill>
              <a:effectLst/>
              <a:latin typeface="ＭＳ Ｐゴシック" panose="020B0600070205080204" pitchFamily="50" charset="-128"/>
              <a:ea typeface="ＭＳ Ｐゴシック" panose="020B0600070205080204" pitchFamily="50" charset="-128"/>
              <a:cs typeface="+mn-cs"/>
            </a:rPr>
            <a:t>・数字もカタカナ表記としてください。</a:t>
          </a:r>
          <a:endParaRPr lang="ja-JP" altLang="ja-JP" sz="1000" b="0">
            <a:solidFill>
              <a:srgbClr val="FF0000"/>
            </a:solidFill>
            <a:effectLst/>
            <a:latin typeface="ＭＳ Ｐゴシック" panose="020B0600070205080204" pitchFamily="50" charset="-128"/>
            <a:ea typeface="ＭＳ Ｐゴシック" panose="020B0600070205080204" pitchFamily="50" charset="-128"/>
          </a:endParaRPr>
        </a:p>
      </xdr:txBody>
    </xdr:sp>
    <xdr:clientData/>
  </xdr:twoCellAnchor>
  <xdr:twoCellAnchor>
    <xdr:from>
      <xdr:col>21</xdr:col>
      <xdr:colOff>347382</xdr:colOff>
      <xdr:row>4</xdr:row>
      <xdr:rowOff>56030</xdr:rowOff>
    </xdr:from>
    <xdr:to>
      <xdr:col>21</xdr:col>
      <xdr:colOff>3742763</xdr:colOff>
      <xdr:row>5</xdr:row>
      <xdr:rowOff>170329</xdr:rowOff>
    </xdr:to>
    <xdr:sp macro="" textlink="">
      <xdr:nvSpPr>
        <xdr:cNvPr id="7" name="四角形: 角を丸くする 6">
          <a:extLst>
            <a:ext uri="{FF2B5EF4-FFF2-40B4-BE49-F238E27FC236}">
              <a16:creationId xmlns:a16="http://schemas.microsoft.com/office/drawing/2014/main" id="{E0EF9940-F7EC-4D40-941A-7FF1A504E758}"/>
            </a:ext>
          </a:extLst>
        </xdr:cNvPr>
        <xdr:cNvSpPr/>
      </xdr:nvSpPr>
      <xdr:spPr bwMode="auto">
        <a:xfrm>
          <a:off x="9026562" y="1465730"/>
          <a:ext cx="3395381" cy="396239"/>
        </a:xfrm>
        <a:prstGeom prst="roundRect">
          <a:avLst/>
        </a:prstGeom>
        <a:solidFill>
          <a:schemeClr val="accent4">
            <a:lumMod val="20000"/>
            <a:lumOff val="80000"/>
          </a:schemeClr>
        </a:solidFill>
        <a:ln>
          <a:solidFill>
            <a:srgbClr val="FF0000"/>
          </a:solidFill>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00" b="0">
              <a:solidFill>
                <a:srgbClr val="FF0000"/>
              </a:solidFill>
              <a:effectLst/>
              <a:latin typeface="ＭＳ Ｐゴシック" panose="020B0600070205080204" pitchFamily="50" charset="-128"/>
              <a:ea typeface="ＭＳ Ｐゴシック" panose="020B0600070205080204" pitchFamily="50" charset="-128"/>
              <a:cs typeface="+mn-cs"/>
            </a:rPr>
            <a:t>姓と名の間を１文字空けてください。</a:t>
          </a:r>
        </a:p>
      </xdr:txBody>
    </xdr:sp>
    <xdr:clientData/>
  </xdr:twoCellAnchor>
  <xdr:twoCellAnchor>
    <xdr:from>
      <xdr:col>21</xdr:col>
      <xdr:colOff>336176</xdr:colOff>
      <xdr:row>6</xdr:row>
      <xdr:rowOff>0</xdr:rowOff>
    </xdr:from>
    <xdr:to>
      <xdr:col>21</xdr:col>
      <xdr:colOff>3742764</xdr:colOff>
      <xdr:row>8</xdr:row>
      <xdr:rowOff>138955</xdr:rowOff>
    </xdr:to>
    <xdr:sp macro="" textlink="">
      <xdr:nvSpPr>
        <xdr:cNvPr id="8" name="四角形: 角を丸くする 7">
          <a:extLst>
            <a:ext uri="{FF2B5EF4-FFF2-40B4-BE49-F238E27FC236}">
              <a16:creationId xmlns:a16="http://schemas.microsoft.com/office/drawing/2014/main" id="{637AC23B-5E93-402F-B798-959EE85CA581}"/>
            </a:ext>
          </a:extLst>
        </xdr:cNvPr>
        <xdr:cNvSpPr/>
      </xdr:nvSpPr>
      <xdr:spPr bwMode="auto">
        <a:xfrm>
          <a:off x="9015356" y="1973580"/>
          <a:ext cx="3406588" cy="702835"/>
        </a:xfrm>
        <a:prstGeom prst="roundRect">
          <a:avLst/>
        </a:prstGeom>
        <a:solidFill>
          <a:schemeClr val="accent4">
            <a:lumMod val="20000"/>
            <a:lumOff val="80000"/>
          </a:schemeClr>
        </a:solidFill>
        <a:ln>
          <a:solidFill>
            <a:srgbClr val="FF0000"/>
          </a:solidFill>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00" b="0">
              <a:solidFill>
                <a:srgbClr val="FF0000"/>
              </a:solidFill>
              <a:effectLst/>
              <a:latin typeface="ＭＳ Ｐゴシック" panose="020B0600070205080204" pitchFamily="50" charset="-128"/>
              <a:ea typeface="ＭＳ Ｐゴシック" panose="020B0600070205080204" pitchFamily="50" charset="-128"/>
              <a:cs typeface="+mn-cs"/>
            </a:rPr>
            <a:t>都道府県名から記入してください。ビル名、マンション名や号室についても必ず記入してください。</a:t>
          </a:r>
          <a:endParaRPr lang="ja-JP" altLang="ja-JP" sz="1000" b="0">
            <a:solidFill>
              <a:srgbClr val="FF0000"/>
            </a:solidFill>
            <a:effectLst/>
            <a:latin typeface="ＭＳ Ｐゴシック" panose="020B0600070205080204" pitchFamily="50" charset="-128"/>
            <a:ea typeface="ＭＳ Ｐゴシック" panose="020B0600070205080204" pitchFamily="50" charset="-128"/>
          </a:endParaRPr>
        </a:p>
      </xdr:txBody>
    </xdr:sp>
    <xdr:clientData/>
  </xdr:twoCellAnchor>
  <xdr:twoCellAnchor>
    <xdr:from>
      <xdr:col>21</xdr:col>
      <xdr:colOff>403188</xdr:colOff>
      <xdr:row>16</xdr:row>
      <xdr:rowOff>450364</xdr:rowOff>
    </xdr:from>
    <xdr:to>
      <xdr:col>21</xdr:col>
      <xdr:colOff>3707017</xdr:colOff>
      <xdr:row>16</xdr:row>
      <xdr:rowOff>981202</xdr:rowOff>
    </xdr:to>
    <xdr:sp macro="" textlink="">
      <xdr:nvSpPr>
        <xdr:cNvPr id="9" name="四角形: 角を丸くする 8">
          <a:extLst>
            <a:ext uri="{FF2B5EF4-FFF2-40B4-BE49-F238E27FC236}">
              <a16:creationId xmlns:a16="http://schemas.microsoft.com/office/drawing/2014/main" id="{F457A333-461C-4A81-86F1-6ADB769F449D}"/>
            </a:ext>
          </a:extLst>
        </xdr:cNvPr>
        <xdr:cNvSpPr/>
      </xdr:nvSpPr>
      <xdr:spPr bwMode="auto">
        <a:xfrm>
          <a:off x="9499563" y="6717814"/>
          <a:ext cx="3303829" cy="530838"/>
        </a:xfrm>
        <a:prstGeom prst="roundRect">
          <a:avLst/>
        </a:prstGeom>
        <a:solidFill>
          <a:schemeClr val="accent4">
            <a:lumMod val="20000"/>
            <a:lumOff val="80000"/>
          </a:schemeClr>
        </a:solidFill>
        <a:ln>
          <a:solidFill>
            <a:srgbClr val="FF0000"/>
          </a:solidFill>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00" b="0">
              <a:solidFill>
                <a:srgbClr val="FF0000"/>
              </a:solidFill>
              <a:effectLst/>
              <a:latin typeface="ＭＳ Ｐゴシック" panose="020B0600070205080204" pitchFamily="50" charset="-128"/>
              <a:ea typeface="ＭＳ Ｐゴシック" panose="020B0600070205080204" pitchFamily="50" charset="-128"/>
              <a:cs typeface="+mn-cs"/>
            </a:rPr>
            <a:t>団体の定款等に掲げている目的や、団体が行う活動全般に係る目的について記入してください。</a:t>
          </a:r>
          <a:endParaRPr lang="ja-JP" altLang="ja-JP" sz="1000" b="0">
            <a:solidFill>
              <a:srgbClr val="FF0000"/>
            </a:solidFill>
            <a:effectLst/>
            <a:latin typeface="ＭＳ Ｐゴシック" panose="020B0600070205080204" pitchFamily="50" charset="-128"/>
            <a:ea typeface="ＭＳ Ｐゴシック" panose="020B0600070205080204" pitchFamily="50" charset="-128"/>
          </a:endParaRPr>
        </a:p>
      </xdr:txBody>
    </xdr:sp>
    <xdr:clientData/>
  </xdr:twoCellAnchor>
  <xdr:twoCellAnchor>
    <xdr:from>
      <xdr:col>21</xdr:col>
      <xdr:colOff>399602</xdr:colOff>
      <xdr:row>15</xdr:row>
      <xdr:rowOff>325643</xdr:rowOff>
    </xdr:from>
    <xdr:to>
      <xdr:col>21</xdr:col>
      <xdr:colOff>3712956</xdr:colOff>
      <xdr:row>15</xdr:row>
      <xdr:rowOff>856481</xdr:rowOff>
    </xdr:to>
    <xdr:sp macro="" textlink="">
      <xdr:nvSpPr>
        <xdr:cNvPr id="10" name="四角形: 角を丸くする 9">
          <a:extLst>
            <a:ext uri="{FF2B5EF4-FFF2-40B4-BE49-F238E27FC236}">
              <a16:creationId xmlns:a16="http://schemas.microsoft.com/office/drawing/2014/main" id="{5981D35D-4736-40A8-BB1C-BD89071386FD}"/>
            </a:ext>
          </a:extLst>
        </xdr:cNvPr>
        <xdr:cNvSpPr/>
      </xdr:nvSpPr>
      <xdr:spPr bwMode="auto">
        <a:xfrm>
          <a:off x="9495977" y="5297693"/>
          <a:ext cx="3313354" cy="530838"/>
        </a:xfrm>
        <a:prstGeom prst="roundRect">
          <a:avLst/>
        </a:prstGeom>
        <a:solidFill>
          <a:schemeClr val="accent4">
            <a:lumMod val="20000"/>
            <a:lumOff val="80000"/>
          </a:schemeClr>
        </a:solidFill>
        <a:ln>
          <a:solidFill>
            <a:srgbClr val="FF0000"/>
          </a:solidFill>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00" b="0">
              <a:solidFill>
                <a:srgbClr val="FF0000"/>
              </a:solidFill>
              <a:effectLst/>
              <a:latin typeface="ＭＳ Ｐゴシック" panose="020B0600070205080204" pitchFamily="50" charset="-128"/>
              <a:ea typeface="ＭＳ Ｐゴシック" panose="020B0600070205080204" pitchFamily="50" charset="-128"/>
              <a:cs typeface="+mn-cs"/>
            </a:rPr>
            <a:t>設立から現在までの組織の変遷、これまでに行った主な活動等を記入してください。</a:t>
          </a:r>
          <a:endParaRPr lang="ja-JP" altLang="ja-JP" sz="1000" b="0">
            <a:solidFill>
              <a:srgbClr val="FF0000"/>
            </a:solidFill>
            <a:effectLst/>
            <a:latin typeface="ＭＳ Ｐゴシック" panose="020B0600070205080204" pitchFamily="50" charset="-128"/>
            <a:ea typeface="ＭＳ Ｐゴシック" panose="020B0600070205080204" pitchFamily="50" charset="-128"/>
          </a:endParaRPr>
        </a:p>
      </xdr:txBody>
    </xdr:sp>
    <xdr:clientData/>
  </xdr:twoCellAnchor>
  <xdr:twoCellAnchor>
    <xdr:from>
      <xdr:col>21</xdr:col>
      <xdr:colOff>399601</xdr:colOff>
      <xdr:row>12</xdr:row>
      <xdr:rowOff>283957</xdr:rowOff>
    </xdr:from>
    <xdr:to>
      <xdr:col>21</xdr:col>
      <xdr:colOff>3741925</xdr:colOff>
      <xdr:row>12</xdr:row>
      <xdr:rowOff>666750</xdr:rowOff>
    </xdr:to>
    <xdr:sp macro="" textlink="">
      <xdr:nvSpPr>
        <xdr:cNvPr id="11" name="四角形: 角を丸くする 10">
          <a:extLst>
            <a:ext uri="{FF2B5EF4-FFF2-40B4-BE49-F238E27FC236}">
              <a16:creationId xmlns:a16="http://schemas.microsoft.com/office/drawing/2014/main" id="{956CA9EF-8BCB-42DD-AD4E-251DD559E096}"/>
            </a:ext>
          </a:extLst>
        </xdr:cNvPr>
        <xdr:cNvSpPr/>
      </xdr:nvSpPr>
      <xdr:spPr bwMode="auto">
        <a:xfrm>
          <a:off x="9495976" y="3674857"/>
          <a:ext cx="3342324" cy="382793"/>
        </a:xfrm>
        <a:prstGeom prst="roundRect">
          <a:avLst/>
        </a:prstGeom>
        <a:solidFill>
          <a:schemeClr val="accent4">
            <a:lumMod val="20000"/>
            <a:lumOff val="80000"/>
          </a:schemeClr>
        </a:solidFill>
        <a:ln>
          <a:solidFill>
            <a:srgbClr val="FF0000"/>
          </a:solidFill>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00" b="0">
              <a:solidFill>
                <a:srgbClr val="FF0000"/>
              </a:solidFill>
              <a:effectLst/>
              <a:latin typeface="ＭＳ Ｐゴシック" panose="020B0600070205080204" pitchFamily="50" charset="-128"/>
              <a:ea typeface="ＭＳ Ｐゴシック" panose="020B0600070205080204" pitchFamily="50" charset="-128"/>
              <a:cs typeface="+mn-cs"/>
            </a:rPr>
            <a:t>団体構成員の人数、主な氏名等を記入してください。</a:t>
          </a:r>
          <a:endParaRPr lang="ja-JP" altLang="ja-JP" sz="1000" b="0">
            <a:solidFill>
              <a:srgbClr val="FF0000"/>
            </a:solidFill>
            <a:effectLst/>
            <a:latin typeface="ＭＳ Ｐゴシック" panose="020B0600070205080204" pitchFamily="50" charset="-128"/>
            <a:ea typeface="ＭＳ Ｐゴシック" panose="020B0600070205080204" pitchFamily="50" charset="-128"/>
          </a:endParaRPr>
        </a:p>
      </xdr:txBody>
    </xdr:sp>
    <xdr:clientData/>
  </xdr:twoCellAnchor>
  <xdr:twoCellAnchor>
    <xdr:from>
      <xdr:col>21</xdr:col>
      <xdr:colOff>367859</xdr:colOff>
      <xdr:row>14</xdr:row>
      <xdr:rowOff>41521</xdr:rowOff>
    </xdr:from>
    <xdr:to>
      <xdr:col>21</xdr:col>
      <xdr:colOff>3697605</xdr:colOff>
      <xdr:row>15</xdr:row>
      <xdr:rowOff>171409</xdr:rowOff>
    </xdr:to>
    <xdr:sp macro="" textlink="">
      <xdr:nvSpPr>
        <xdr:cNvPr id="4" name="審査基準ア">
          <a:extLst>
            <a:ext uri="{FF2B5EF4-FFF2-40B4-BE49-F238E27FC236}">
              <a16:creationId xmlns:a16="http://schemas.microsoft.com/office/drawing/2014/main" id="{3D4AAB6F-E3DE-43D5-A3AE-4857E4E31349}"/>
            </a:ext>
          </a:extLst>
        </xdr:cNvPr>
        <xdr:cNvSpPr/>
      </xdr:nvSpPr>
      <xdr:spPr>
        <a:xfrm>
          <a:off x="9464234" y="4699246"/>
          <a:ext cx="3329746" cy="415638"/>
        </a:xfrm>
        <a:prstGeom prst="roundRect">
          <a:avLst/>
        </a:prstGeom>
        <a:solidFill>
          <a:sysClr val="window" lastClr="FFFFFF"/>
        </a:solidFill>
        <a:ln w="285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a:solidFill>
                <a:sysClr val="windowText" lastClr="000000"/>
              </a:solidFill>
            </a:rPr>
            <a:t>審査項目</a:t>
          </a:r>
          <a:r>
            <a:rPr kumimoji="1" lang="en-US" altLang="ja-JP" sz="1400">
              <a:solidFill>
                <a:sysClr val="windowText" lastClr="000000"/>
              </a:solidFill>
            </a:rPr>
            <a:t>【</a:t>
          </a:r>
          <a:r>
            <a:rPr kumimoji="1" lang="ja-JP" altLang="en-US" sz="1400">
              <a:solidFill>
                <a:sysClr val="windowText" lastClr="000000"/>
              </a:solidFill>
            </a:rPr>
            <a:t>ア</a:t>
          </a:r>
          <a:r>
            <a:rPr kumimoji="1" lang="en-US" altLang="ja-JP" sz="1400">
              <a:solidFill>
                <a:sysClr val="windowText" lastClr="000000"/>
              </a:solidFill>
            </a:rPr>
            <a:t>】【</a:t>
          </a:r>
          <a:r>
            <a:rPr kumimoji="1" lang="ja-JP" altLang="en-US" sz="1400">
              <a:solidFill>
                <a:sysClr val="windowText" lastClr="000000"/>
              </a:solidFill>
            </a:rPr>
            <a:t>イ</a:t>
          </a:r>
          <a:r>
            <a:rPr kumimoji="1" lang="en-US" altLang="ja-JP" sz="1400">
              <a:solidFill>
                <a:sysClr val="windowText" lastClr="000000"/>
              </a:solidFill>
            </a:rPr>
            <a:t>】【</a:t>
          </a:r>
          <a:r>
            <a:rPr kumimoji="1" lang="ja-JP" altLang="en-US" sz="1400">
              <a:solidFill>
                <a:sysClr val="windowText" lastClr="000000"/>
              </a:solidFill>
            </a:rPr>
            <a:t>ウ</a:t>
          </a:r>
          <a:r>
            <a:rPr kumimoji="1" lang="en-US" altLang="ja-JP" sz="1400">
              <a:solidFill>
                <a:sysClr val="windowText" lastClr="000000"/>
              </a:solidFill>
            </a:rPr>
            <a:t>】</a:t>
          </a:r>
          <a:r>
            <a:rPr kumimoji="1" lang="ja-JP" altLang="en-US" sz="1400">
              <a:solidFill>
                <a:sysClr val="windowText" lastClr="000000"/>
              </a:solidFill>
            </a:rPr>
            <a:t>に対応</a:t>
          </a:r>
        </a:p>
      </xdr:txBody>
    </xdr:sp>
    <xdr:clientData/>
  </xdr:twoCellAnchor>
  <xdr:twoCellAnchor>
    <xdr:from>
      <xdr:col>21</xdr:col>
      <xdr:colOff>409575</xdr:colOff>
      <xdr:row>17</xdr:row>
      <xdr:rowOff>438150</xdr:rowOff>
    </xdr:from>
    <xdr:to>
      <xdr:col>21</xdr:col>
      <xdr:colOff>3717214</xdr:colOff>
      <xdr:row>17</xdr:row>
      <xdr:rowOff>968988</xdr:rowOff>
    </xdr:to>
    <xdr:sp macro="" textlink="">
      <xdr:nvSpPr>
        <xdr:cNvPr id="3" name="四角形: 角を丸くする 2">
          <a:extLst>
            <a:ext uri="{FF2B5EF4-FFF2-40B4-BE49-F238E27FC236}">
              <a16:creationId xmlns:a16="http://schemas.microsoft.com/office/drawing/2014/main" id="{DC8E4A0D-A7FA-473E-A22B-0D3E82261BE4}"/>
            </a:ext>
          </a:extLst>
        </xdr:cNvPr>
        <xdr:cNvSpPr/>
      </xdr:nvSpPr>
      <xdr:spPr bwMode="auto">
        <a:xfrm>
          <a:off x="9505950" y="8229600"/>
          <a:ext cx="3307639" cy="530838"/>
        </a:xfrm>
        <a:prstGeom prst="roundRect">
          <a:avLst/>
        </a:prstGeom>
        <a:solidFill>
          <a:schemeClr val="accent4">
            <a:lumMod val="20000"/>
            <a:lumOff val="80000"/>
          </a:schemeClr>
        </a:solidFill>
        <a:ln>
          <a:solidFill>
            <a:srgbClr val="FF0000"/>
          </a:solidFill>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lang="ja-JP" altLang="en-US" sz="1000" b="0">
              <a:solidFill>
                <a:srgbClr val="FF0000"/>
              </a:solidFill>
              <a:effectLst/>
              <a:latin typeface="ＭＳ Ｐゴシック" panose="020B0600070205080204" pitchFamily="50" charset="-128"/>
              <a:ea typeface="ＭＳ Ｐゴシック" panose="020B0600070205080204" pitchFamily="50" charset="-128"/>
            </a:rPr>
            <a:t>応募プロジェクトに関連した過去の取組とその実績について記載してください。</a:t>
          </a:r>
          <a:endParaRPr lang="ja-JP" altLang="ja-JP" sz="1000" b="0">
            <a:solidFill>
              <a:srgbClr val="FF0000"/>
            </a:solidFill>
            <a:effectLst/>
            <a:latin typeface="ＭＳ Ｐゴシック" panose="020B0600070205080204" pitchFamily="50" charset="-128"/>
            <a:ea typeface="ＭＳ Ｐゴシック" panose="020B0600070205080204"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609600</xdr:colOff>
          <xdr:row>90</xdr:row>
          <xdr:rowOff>66675</xdr:rowOff>
        </xdr:from>
        <xdr:to>
          <xdr:col>4</xdr:col>
          <xdr:colOff>1295400</xdr:colOff>
          <xdr:row>90</xdr:row>
          <xdr:rowOff>200025</xdr:rowOff>
        </xdr:to>
        <xdr:sp macro="" textlink="">
          <xdr:nvSpPr>
            <xdr:cNvPr id="18433" name="Check Box 1" hidden="1">
              <a:extLst>
                <a:ext uri="{63B3BB69-23CF-44E3-9099-C40C66FF867C}">
                  <a14:compatExt spid="_x0000_s18433"/>
                </a:ext>
                <a:ext uri="{FF2B5EF4-FFF2-40B4-BE49-F238E27FC236}">
                  <a16:creationId xmlns:a16="http://schemas.microsoft.com/office/drawing/2014/main" id="{00000000-0008-0000-02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42</xdr:row>
          <xdr:rowOff>114300</xdr:rowOff>
        </xdr:from>
        <xdr:to>
          <xdr:col>4</xdr:col>
          <xdr:colOff>123825</xdr:colOff>
          <xdr:row>44</xdr:row>
          <xdr:rowOff>66675</xdr:rowOff>
        </xdr:to>
        <xdr:sp macro="" textlink="">
          <xdr:nvSpPr>
            <xdr:cNvPr id="18434" name="Check Box 2" hidden="1">
              <a:extLst>
                <a:ext uri="{63B3BB69-23CF-44E3-9099-C40C66FF867C}">
                  <a14:compatExt spid="_x0000_s18434"/>
                </a:ext>
                <a:ext uri="{FF2B5EF4-FFF2-40B4-BE49-F238E27FC236}">
                  <a16:creationId xmlns:a16="http://schemas.microsoft.com/office/drawing/2014/main" id="{00000000-0008-0000-0200-00000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43</xdr:row>
          <xdr:rowOff>219075</xdr:rowOff>
        </xdr:from>
        <xdr:to>
          <xdr:col>4</xdr:col>
          <xdr:colOff>123825</xdr:colOff>
          <xdr:row>44</xdr:row>
          <xdr:rowOff>295275</xdr:rowOff>
        </xdr:to>
        <xdr:sp macro="" textlink="">
          <xdr:nvSpPr>
            <xdr:cNvPr id="18435" name="Check Box 3" hidden="1">
              <a:extLst>
                <a:ext uri="{63B3BB69-23CF-44E3-9099-C40C66FF867C}">
                  <a14:compatExt spid="_x0000_s18435"/>
                </a:ext>
                <a:ext uri="{FF2B5EF4-FFF2-40B4-BE49-F238E27FC236}">
                  <a16:creationId xmlns:a16="http://schemas.microsoft.com/office/drawing/2014/main" id="{00000000-0008-0000-02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44</xdr:row>
          <xdr:rowOff>228600</xdr:rowOff>
        </xdr:from>
        <xdr:to>
          <xdr:col>4</xdr:col>
          <xdr:colOff>123825</xdr:colOff>
          <xdr:row>45</xdr:row>
          <xdr:rowOff>295275</xdr:rowOff>
        </xdr:to>
        <xdr:sp macro="" textlink="">
          <xdr:nvSpPr>
            <xdr:cNvPr id="18436" name="Check Box 4" hidden="1">
              <a:extLst>
                <a:ext uri="{63B3BB69-23CF-44E3-9099-C40C66FF867C}">
                  <a14:compatExt spid="_x0000_s18436"/>
                </a:ext>
                <a:ext uri="{FF2B5EF4-FFF2-40B4-BE49-F238E27FC236}">
                  <a16:creationId xmlns:a16="http://schemas.microsoft.com/office/drawing/2014/main" id="{00000000-0008-0000-02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84</xdr:row>
          <xdr:rowOff>76200</xdr:rowOff>
        </xdr:from>
        <xdr:to>
          <xdr:col>5</xdr:col>
          <xdr:colOff>619125</xdr:colOff>
          <xdr:row>84</xdr:row>
          <xdr:rowOff>200025</xdr:rowOff>
        </xdr:to>
        <xdr:sp macro="" textlink="">
          <xdr:nvSpPr>
            <xdr:cNvPr id="18437" name="Check Box 5" hidden="1">
              <a:extLst>
                <a:ext uri="{63B3BB69-23CF-44E3-9099-C40C66FF867C}">
                  <a14:compatExt spid="_x0000_s18437"/>
                </a:ext>
                <a:ext uri="{FF2B5EF4-FFF2-40B4-BE49-F238E27FC236}">
                  <a16:creationId xmlns:a16="http://schemas.microsoft.com/office/drawing/2014/main" id="{00000000-0008-0000-0200-00000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304800</xdr:colOff>
          <xdr:row>84</xdr:row>
          <xdr:rowOff>76200</xdr:rowOff>
        </xdr:from>
        <xdr:to>
          <xdr:col>6</xdr:col>
          <xdr:colOff>914400</xdr:colOff>
          <xdr:row>84</xdr:row>
          <xdr:rowOff>219075</xdr:rowOff>
        </xdr:to>
        <xdr:sp macro="" textlink="">
          <xdr:nvSpPr>
            <xdr:cNvPr id="18438" name="Check Box 6" hidden="1">
              <a:extLst>
                <a:ext uri="{63B3BB69-23CF-44E3-9099-C40C66FF867C}">
                  <a14:compatExt spid="_x0000_s18438"/>
                </a:ext>
                <a:ext uri="{FF2B5EF4-FFF2-40B4-BE49-F238E27FC236}">
                  <a16:creationId xmlns:a16="http://schemas.microsoft.com/office/drawing/2014/main" id="{00000000-0008-0000-0200-00000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352425</xdr:colOff>
          <xdr:row>84</xdr:row>
          <xdr:rowOff>66675</xdr:rowOff>
        </xdr:from>
        <xdr:to>
          <xdr:col>8</xdr:col>
          <xdr:colOff>257175</xdr:colOff>
          <xdr:row>84</xdr:row>
          <xdr:rowOff>200025</xdr:rowOff>
        </xdr:to>
        <xdr:sp macro="" textlink="">
          <xdr:nvSpPr>
            <xdr:cNvPr id="18439" name="Check Box 7" hidden="1">
              <a:extLst>
                <a:ext uri="{63B3BB69-23CF-44E3-9099-C40C66FF867C}">
                  <a14:compatExt spid="_x0000_s18439"/>
                </a:ext>
                <a:ext uri="{FF2B5EF4-FFF2-40B4-BE49-F238E27FC236}">
                  <a16:creationId xmlns:a16="http://schemas.microsoft.com/office/drawing/2014/main" id="{00000000-0008-0000-0200-00000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609600</xdr:colOff>
          <xdr:row>84</xdr:row>
          <xdr:rowOff>76200</xdr:rowOff>
        </xdr:from>
        <xdr:to>
          <xdr:col>8</xdr:col>
          <xdr:colOff>1219200</xdr:colOff>
          <xdr:row>84</xdr:row>
          <xdr:rowOff>190500</xdr:rowOff>
        </xdr:to>
        <xdr:sp macro="" textlink="">
          <xdr:nvSpPr>
            <xdr:cNvPr id="18440" name="Check Box 8" hidden="1">
              <a:extLst>
                <a:ext uri="{63B3BB69-23CF-44E3-9099-C40C66FF867C}">
                  <a14:compatExt spid="_x0000_s18440"/>
                </a:ext>
                <a:ext uri="{FF2B5EF4-FFF2-40B4-BE49-F238E27FC236}">
                  <a16:creationId xmlns:a16="http://schemas.microsoft.com/office/drawing/2014/main" id="{00000000-0008-0000-0200-00000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84</xdr:row>
          <xdr:rowOff>266700</xdr:rowOff>
        </xdr:from>
        <xdr:to>
          <xdr:col>5</xdr:col>
          <xdr:colOff>638175</xdr:colOff>
          <xdr:row>86</xdr:row>
          <xdr:rowOff>28575</xdr:rowOff>
        </xdr:to>
        <xdr:sp macro="" textlink="">
          <xdr:nvSpPr>
            <xdr:cNvPr id="18441" name="Check Box 9" hidden="1">
              <a:extLst>
                <a:ext uri="{63B3BB69-23CF-44E3-9099-C40C66FF867C}">
                  <a14:compatExt spid="_x0000_s18441"/>
                </a:ext>
                <a:ext uri="{FF2B5EF4-FFF2-40B4-BE49-F238E27FC236}">
                  <a16:creationId xmlns:a16="http://schemas.microsoft.com/office/drawing/2014/main" id="{00000000-0008-0000-0200-00000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84</xdr:row>
          <xdr:rowOff>257175</xdr:rowOff>
        </xdr:from>
        <xdr:to>
          <xdr:col>6</xdr:col>
          <xdr:colOff>676275</xdr:colOff>
          <xdr:row>86</xdr:row>
          <xdr:rowOff>28575</xdr:rowOff>
        </xdr:to>
        <xdr:sp macro="" textlink="">
          <xdr:nvSpPr>
            <xdr:cNvPr id="18442" name="Check Box 10" hidden="1">
              <a:extLst>
                <a:ext uri="{63B3BB69-23CF-44E3-9099-C40C66FF867C}">
                  <a14:compatExt spid="_x0000_s18442"/>
                </a:ext>
                <a:ext uri="{FF2B5EF4-FFF2-40B4-BE49-F238E27FC236}">
                  <a16:creationId xmlns:a16="http://schemas.microsoft.com/office/drawing/2014/main" id="{00000000-0008-0000-0200-00000A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84</xdr:row>
          <xdr:rowOff>257175</xdr:rowOff>
        </xdr:from>
        <xdr:to>
          <xdr:col>7</xdr:col>
          <xdr:colOff>619125</xdr:colOff>
          <xdr:row>86</xdr:row>
          <xdr:rowOff>9525</xdr:rowOff>
        </xdr:to>
        <xdr:sp macro="" textlink="">
          <xdr:nvSpPr>
            <xdr:cNvPr id="18443" name="Check Box 11" hidden="1">
              <a:extLst>
                <a:ext uri="{63B3BB69-23CF-44E3-9099-C40C66FF867C}">
                  <a14:compatExt spid="_x0000_s18443"/>
                </a:ext>
                <a:ext uri="{FF2B5EF4-FFF2-40B4-BE49-F238E27FC236}">
                  <a16:creationId xmlns:a16="http://schemas.microsoft.com/office/drawing/2014/main" id="{00000000-0008-0000-0200-00000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73</xdr:row>
          <xdr:rowOff>85725</xdr:rowOff>
        </xdr:from>
        <xdr:to>
          <xdr:col>4</xdr:col>
          <xdr:colOff>257175</xdr:colOff>
          <xdr:row>73</xdr:row>
          <xdr:rowOff>200025</xdr:rowOff>
        </xdr:to>
        <xdr:sp macro="" textlink="">
          <xdr:nvSpPr>
            <xdr:cNvPr id="18444" name="Check Box 12" hidden="1">
              <a:extLst>
                <a:ext uri="{63B3BB69-23CF-44E3-9099-C40C66FF867C}">
                  <a14:compatExt spid="_x0000_s18444"/>
                </a:ext>
                <a:ext uri="{FF2B5EF4-FFF2-40B4-BE49-F238E27FC236}">
                  <a16:creationId xmlns:a16="http://schemas.microsoft.com/office/drawing/2014/main" id="{00000000-0008-0000-0200-00000C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609600</xdr:colOff>
          <xdr:row>73</xdr:row>
          <xdr:rowOff>76200</xdr:rowOff>
        </xdr:from>
        <xdr:to>
          <xdr:col>4</xdr:col>
          <xdr:colOff>1295400</xdr:colOff>
          <xdr:row>73</xdr:row>
          <xdr:rowOff>200025</xdr:rowOff>
        </xdr:to>
        <xdr:sp macro="" textlink="">
          <xdr:nvSpPr>
            <xdr:cNvPr id="18445" name="Check Box 13" hidden="1">
              <a:extLst>
                <a:ext uri="{63B3BB69-23CF-44E3-9099-C40C66FF867C}">
                  <a14:compatExt spid="_x0000_s18445"/>
                </a:ext>
                <a:ext uri="{FF2B5EF4-FFF2-40B4-BE49-F238E27FC236}">
                  <a16:creationId xmlns:a16="http://schemas.microsoft.com/office/drawing/2014/main" id="{00000000-0008-0000-0200-00000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1400175</xdr:colOff>
          <xdr:row>73</xdr:row>
          <xdr:rowOff>76200</xdr:rowOff>
        </xdr:from>
        <xdr:to>
          <xdr:col>5</xdr:col>
          <xdr:colOff>371475</xdr:colOff>
          <xdr:row>73</xdr:row>
          <xdr:rowOff>200025</xdr:rowOff>
        </xdr:to>
        <xdr:sp macro="" textlink="">
          <xdr:nvSpPr>
            <xdr:cNvPr id="18446" name="Check Box 14" hidden="1">
              <a:extLst>
                <a:ext uri="{63B3BB69-23CF-44E3-9099-C40C66FF867C}">
                  <a14:compatExt spid="_x0000_s18446"/>
                </a:ext>
                <a:ext uri="{FF2B5EF4-FFF2-40B4-BE49-F238E27FC236}">
                  <a16:creationId xmlns:a16="http://schemas.microsoft.com/office/drawing/2014/main" id="{00000000-0008-0000-0200-00000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90</xdr:row>
          <xdr:rowOff>66675</xdr:rowOff>
        </xdr:from>
        <xdr:to>
          <xdr:col>4</xdr:col>
          <xdr:colOff>228600</xdr:colOff>
          <xdr:row>90</xdr:row>
          <xdr:rowOff>190500</xdr:rowOff>
        </xdr:to>
        <xdr:sp macro="" textlink="">
          <xdr:nvSpPr>
            <xdr:cNvPr id="18447" name="Check Box 15" hidden="1">
              <a:extLst>
                <a:ext uri="{63B3BB69-23CF-44E3-9099-C40C66FF867C}">
                  <a14:compatExt spid="_x0000_s18447"/>
                </a:ext>
                <a:ext uri="{FF2B5EF4-FFF2-40B4-BE49-F238E27FC236}">
                  <a16:creationId xmlns:a16="http://schemas.microsoft.com/office/drawing/2014/main" id="{00000000-0008-0000-0200-00000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1400175</xdr:colOff>
          <xdr:row>90</xdr:row>
          <xdr:rowOff>66675</xdr:rowOff>
        </xdr:from>
        <xdr:to>
          <xdr:col>5</xdr:col>
          <xdr:colOff>371475</xdr:colOff>
          <xdr:row>90</xdr:row>
          <xdr:rowOff>180975</xdr:rowOff>
        </xdr:to>
        <xdr:sp macro="" textlink="">
          <xdr:nvSpPr>
            <xdr:cNvPr id="18448" name="Check Box 16" hidden="1">
              <a:extLst>
                <a:ext uri="{63B3BB69-23CF-44E3-9099-C40C66FF867C}">
                  <a14:compatExt spid="_x0000_s18448"/>
                </a:ext>
                <a:ext uri="{FF2B5EF4-FFF2-40B4-BE49-F238E27FC236}">
                  <a16:creationId xmlns:a16="http://schemas.microsoft.com/office/drawing/2014/main" id="{00000000-0008-0000-0200-00001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11</xdr:col>
      <xdr:colOff>522082</xdr:colOff>
      <xdr:row>2</xdr:row>
      <xdr:rowOff>200025</xdr:rowOff>
    </xdr:from>
    <xdr:to>
      <xdr:col>15</xdr:col>
      <xdr:colOff>183102</xdr:colOff>
      <xdr:row>4</xdr:row>
      <xdr:rowOff>51099</xdr:rowOff>
    </xdr:to>
    <xdr:sp macro="" textlink="">
      <xdr:nvSpPr>
        <xdr:cNvPr id="3" name="四角形: 角を丸くする 2">
          <a:extLst>
            <a:ext uri="{FF2B5EF4-FFF2-40B4-BE49-F238E27FC236}">
              <a16:creationId xmlns:a16="http://schemas.microsoft.com/office/drawing/2014/main" id="{01D3D449-BAAD-4FFE-AC90-23C0DDE3F835}"/>
            </a:ext>
          </a:extLst>
        </xdr:cNvPr>
        <xdr:cNvSpPr/>
      </xdr:nvSpPr>
      <xdr:spPr bwMode="auto">
        <a:xfrm>
          <a:off x="9475582" y="523875"/>
          <a:ext cx="2404220" cy="422574"/>
        </a:xfrm>
        <a:prstGeom prst="roundRect">
          <a:avLst/>
        </a:prstGeom>
        <a:solidFill>
          <a:schemeClr val="accent4">
            <a:lumMod val="20000"/>
            <a:lumOff val="80000"/>
          </a:schemeClr>
        </a:solidFill>
        <a:ln>
          <a:solidFill>
            <a:srgbClr val="FF0000"/>
          </a:solidFill>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00" b="0">
              <a:solidFill>
                <a:srgbClr val="FF0000"/>
              </a:solidFill>
              <a:effectLst/>
              <a:latin typeface="ＭＳ Ｐゴシック" panose="020B0600070205080204" pitchFamily="50" charset="-128"/>
              <a:ea typeface="ＭＳ Ｐゴシック" panose="020B0600070205080204" pitchFamily="50" charset="-128"/>
              <a:cs typeface="+mn-cs"/>
            </a:rPr>
            <a:t>各設問について、プルダウンメニュー、チェックボックス等により回答してください。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11</xdr:col>
      <xdr:colOff>554748</xdr:colOff>
      <xdr:row>3</xdr:row>
      <xdr:rowOff>511296</xdr:rowOff>
    </xdr:from>
    <xdr:to>
      <xdr:col>16</xdr:col>
      <xdr:colOff>110490</xdr:colOff>
      <xdr:row>3</xdr:row>
      <xdr:rowOff>892012</xdr:rowOff>
    </xdr:to>
    <xdr:sp macro="" textlink="">
      <xdr:nvSpPr>
        <xdr:cNvPr id="10" name="審査基準ア">
          <a:extLst>
            <a:ext uri="{FF2B5EF4-FFF2-40B4-BE49-F238E27FC236}">
              <a16:creationId xmlns:a16="http://schemas.microsoft.com/office/drawing/2014/main" id="{7AA3C184-27BC-4390-91FD-41E0CCEC1561}"/>
            </a:ext>
          </a:extLst>
        </xdr:cNvPr>
        <xdr:cNvSpPr/>
      </xdr:nvSpPr>
      <xdr:spPr>
        <a:xfrm>
          <a:off x="9584448" y="1082796"/>
          <a:ext cx="2984742" cy="380716"/>
        </a:xfrm>
        <a:prstGeom prst="roundRect">
          <a:avLst/>
        </a:prstGeom>
        <a:solidFill>
          <a:sysClr val="window" lastClr="FFFFFF"/>
        </a:solid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ysClr val="windowText" lastClr="000000"/>
              </a:solidFill>
              <a:latin typeface="+mn-ea"/>
              <a:ea typeface="+mn-ea"/>
            </a:rPr>
            <a:t>審査項目</a:t>
          </a:r>
          <a:r>
            <a:rPr kumimoji="1" lang="en-US" altLang="ja-JP" sz="1400">
              <a:solidFill>
                <a:sysClr val="windowText" lastClr="000000"/>
              </a:solidFill>
              <a:latin typeface="+mn-ea"/>
              <a:ea typeface="+mn-ea"/>
            </a:rPr>
            <a:t>【</a:t>
          </a:r>
          <a:r>
            <a:rPr kumimoji="1" lang="ja-JP" altLang="en-US" sz="1400">
              <a:solidFill>
                <a:sysClr val="windowText" lastClr="000000"/>
              </a:solidFill>
              <a:latin typeface="+mn-ea"/>
              <a:ea typeface="+mn-ea"/>
            </a:rPr>
            <a:t>エ</a:t>
          </a:r>
          <a:r>
            <a:rPr kumimoji="1" lang="en-US" altLang="ja-JP" sz="1400">
              <a:solidFill>
                <a:sysClr val="windowText" lastClr="000000"/>
              </a:solidFill>
              <a:latin typeface="+mn-ea"/>
              <a:ea typeface="+mn-ea"/>
            </a:rPr>
            <a:t>】</a:t>
          </a:r>
          <a:r>
            <a:rPr kumimoji="1" lang="ja-JP" altLang="en-US" sz="1400">
              <a:solidFill>
                <a:sysClr val="windowText" lastClr="000000"/>
              </a:solidFill>
              <a:latin typeface="+mn-ea"/>
              <a:ea typeface="+mn-ea"/>
            </a:rPr>
            <a:t>に対応</a:t>
          </a:r>
        </a:p>
      </xdr:txBody>
    </xdr:sp>
    <xdr:clientData/>
  </xdr:twoCellAnchor>
  <xdr:twoCellAnchor>
    <xdr:from>
      <xdr:col>11</xdr:col>
      <xdr:colOff>478155</xdr:colOff>
      <xdr:row>2</xdr:row>
      <xdr:rowOff>93345</xdr:rowOff>
    </xdr:from>
    <xdr:to>
      <xdr:col>16</xdr:col>
      <xdr:colOff>333375</xdr:colOff>
      <xdr:row>3</xdr:row>
      <xdr:rowOff>430530</xdr:rowOff>
    </xdr:to>
    <xdr:sp macro="" textlink="">
      <xdr:nvSpPr>
        <xdr:cNvPr id="12" name="四角形: 角を丸くする 11">
          <a:extLst>
            <a:ext uri="{FF2B5EF4-FFF2-40B4-BE49-F238E27FC236}">
              <a16:creationId xmlns:a16="http://schemas.microsoft.com/office/drawing/2014/main" id="{3399B2FE-C159-4B31-94E2-3017435D940B}"/>
            </a:ext>
          </a:extLst>
        </xdr:cNvPr>
        <xdr:cNvSpPr/>
      </xdr:nvSpPr>
      <xdr:spPr bwMode="auto">
        <a:xfrm>
          <a:off x="9507855" y="436245"/>
          <a:ext cx="3284220" cy="565785"/>
        </a:xfrm>
        <a:prstGeom prst="roundRect">
          <a:avLst/>
        </a:prstGeom>
        <a:solidFill>
          <a:schemeClr val="accent4">
            <a:lumMod val="20000"/>
            <a:lumOff val="80000"/>
          </a:schemeClr>
        </a:solidFill>
        <a:ln>
          <a:solidFill>
            <a:srgbClr val="FF0000"/>
          </a:solidFill>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00" b="0">
              <a:solidFill>
                <a:srgbClr val="FF0000"/>
              </a:solidFill>
              <a:effectLst/>
              <a:latin typeface="ＭＳ Ｐゴシック" panose="020B0600070205080204" pitchFamily="50" charset="-128"/>
              <a:ea typeface="ＭＳ Ｐゴシック" panose="020B0600070205080204" pitchFamily="50" charset="-128"/>
              <a:cs typeface="+mn-cs"/>
            </a:rPr>
            <a:t>募集要領を踏まえ、プロジェクトの５か年全体像、実施内容の概要、趣旨・目的や目指すもの等を記載してください。</a:t>
          </a:r>
        </a:p>
      </xdr:txBody>
    </xdr:sp>
    <xdr:clientData/>
  </xdr:twoCellAnchor>
  <xdr:twoCellAnchor>
    <xdr:from>
      <xdr:col>11</xdr:col>
      <xdr:colOff>205740</xdr:colOff>
      <xdr:row>14</xdr:row>
      <xdr:rowOff>81915</xdr:rowOff>
    </xdr:from>
    <xdr:to>
      <xdr:col>16</xdr:col>
      <xdr:colOff>121920</xdr:colOff>
      <xdr:row>16</xdr:row>
      <xdr:rowOff>331470</xdr:rowOff>
    </xdr:to>
    <xdr:sp macro="" textlink="">
      <xdr:nvSpPr>
        <xdr:cNvPr id="13" name="四角形: 角を丸くする 12">
          <a:extLst>
            <a:ext uri="{FF2B5EF4-FFF2-40B4-BE49-F238E27FC236}">
              <a16:creationId xmlns:a16="http://schemas.microsoft.com/office/drawing/2014/main" id="{23A59BA7-844B-4D6D-A4CD-08146057848C}"/>
            </a:ext>
          </a:extLst>
        </xdr:cNvPr>
        <xdr:cNvSpPr/>
      </xdr:nvSpPr>
      <xdr:spPr bwMode="auto">
        <a:xfrm>
          <a:off x="9235440" y="6882765"/>
          <a:ext cx="3345180" cy="640080"/>
        </a:xfrm>
        <a:prstGeom prst="roundRect">
          <a:avLst/>
        </a:prstGeom>
        <a:solidFill>
          <a:schemeClr val="accent4">
            <a:lumMod val="20000"/>
            <a:lumOff val="80000"/>
          </a:schemeClr>
        </a:solidFill>
        <a:ln>
          <a:solidFill>
            <a:srgbClr val="FF0000"/>
          </a:solidFill>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00" b="0">
              <a:solidFill>
                <a:srgbClr val="FF0000"/>
              </a:solidFill>
              <a:effectLst/>
              <a:latin typeface="ＭＳ Ｐゴシック" panose="020B0600070205080204" pitchFamily="50" charset="-128"/>
              <a:ea typeface="ＭＳ Ｐゴシック" panose="020B0600070205080204" pitchFamily="50" charset="-128"/>
              <a:cs typeface="+mn-cs"/>
            </a:rPr>
            <a:t>募集要領中の「取組イメージ」等を踏まえ、各年度において実施する予定の内容や、５か年計画全体における位置づけなどを具体的に記載してください。</a:t>
          </a:r>
          <a:endParaRPr kumimoji="1" lang="en-US" altLang="ja-JP" sz="1000" b="0">
            <a:solidFill>
              <a:srgbClr val="FF0000"/>
            </a:solidFill>
            <a:effectLst/>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11</xdr:col>
      <xdr:colOff>476250</xdr:colOff>
      <xdr:row>5</xdr:row>
      <xdr:rowOff>104775</xdr:rowOff>
    </xdr:from>
    <xdr:to>
      <xdr:col>16</xdr:col>
      <xdr:colOff>285750</xdr:colOff>
      <xdr:row>6</xdr:row>
      <xdr:rowOff>561975</xdr:rowOff>
    </xdr:to>
    <xdr:sp macro="" textlink="">
      <xdr:nvSpPr>
        <xdr:cNvPr id="14" name="四角形: 角を丸くする 13">
          <a:extLst>
            <a:ext uri="{FF2B5EF4-FFF2-40B4-BE49-F238E27FC236}">
              <a16:creationId xmlns:a16="http://schemas.microsoft.com/office/drawing/2014/main" id="{F3A4EC16-25A6-4FDF-A675-73867E8DA46A}"/>
            </a:ext>
          </a:extLst>
        </xdr:cNvPr>
        <xdr:cNvSpPr/>
      </xdr:nvSpPr>
      <xdr:spPr bwMode="auto">
        <a:xfrm>
          <a:off x="9505950" y="2009775"/>
          <a:ext cx="3238500" cy="685800"/>
        </a:xfrm>
        <a:prstGeom prst="roundRect">
          <a:avLst/>
        </a:prstGeom>
        <a:solidFill>
          <a:schemeClr val="accent4">
            <a:lumMod val="20000"/>
            <a:lumOff val="80000"/>
          </a:schemeClr>
        </a:solidFill>
        <a:ln>
          <a:solidFill>
            <a:srgbClr val="FF0000"/>
          </a:solidFill>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00" b="0">
              <a:solidFill>
                <a:srgbClr val="FF0000"/>
              </a:solidFill>
              <a:effectLst/>
              <a:latin typeface="ＭＳ Ｐゴシック" panose="020B0600070205080204" pitchFamily="50" charset="-128"/>
              <a:ea typeface="ＭＳ Ｐゴシック" panose="020B0600070205080204" pitchFamily="50" charset="-128"/>
              <a:cs typeface="+mn-cs"/>
            </a:rPr>
            <a:t>応募分野の現状や課題について記載してください。既にニーズを把握されている場合はあわせて記載してください。</a:t>
          </a:r>
        </a:p>
      </xdr:txBody>
    </xdr:sp>
    <xdr:clientData/>
  </xdr:twoCellAnchor>
  <xdr:twoCellAnchor>
    <xdr:from>
      <xdr:col>11</xdr:col>
      <xdr:colOff>548640</xdr:colOff>
      <xdr:row>16</xdr:row>
      <xdr:rowOff>417195</xdr:rowOff>
    </xdr:from>
    <xdr:to>
      <xdr:col>16</xdr:col>
      <xdr:colOff>115812</xdr:colOff>
      <xdr:row>16</xdr:row>
      <xdr:rowOff>797911</xdr:rowOff>
    </xdr:to>
    <xdr:sp macro="" textlink="">
      <xdr:nvSpPr>
        <xdr:cNvPr id="16" name="審査基準ア">
          <a:extLst>
            <a:ext uri="{FF2B5EF4-FFF2-40B4-BE49-F238E27FC236}">
              <a16:creationId xmlns:a16="http://schemas.microsoft.com/office/drawing/2014/main" id="{D5F73A96-C788-4F9D-A758-932A7AFB8F3A}"/>
            </a:ext>
          </a:extLst>
        </xdr:cNvPr>
        <xdr:cNvSpPr/>
      </xdr:nvSpPr>
      <xdr:spPr>
        <a:xfrm>
          <a:off x="9578340" y="7637145"/>
          <a:ext cx="2996172" cy="380716"/>
        </a:xfrm>
        <a:prstGeom prst="roundRect">
          <a:avLst/>
        </a:prstGeom>
        <a:solidFill>
          <a:sysClr val="window" lastClr="FFFFFF"/>
        </a:solid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ysClr val="windowText" lastClr="000000"/>
              </a:solidFill>
              <a:latin typeface="+mn-ea"/>
              <a:ea typeface="+mn-ea"/>
            </a:rPr>
            <a:t>審査項目</a:t>
          </a:r>
          <a:r>
            <a:rPr kumimoji="1" lang="en-US" altLang="ja-JP" sz="1400">
              <a:solidFill>
                <a:sysClr val="windowText" lastClr="000000"/>
              </a:solidFill>
              <a:latin typeface="+mn-ea"/>
              <a:ea typeface="+mn-ea"/>
            </a:rPr>
            <a:t>【</a:t>
          </a:r>
          <a:r>
            <a:rPr kumimoji="1" lang="ja-JP" altLang="en-US" sz="1400">
              <a:solidFill>
                <a:sysClr val="windowText" lastClr="000000"/>
              </a:solidFill>
              <a:latin typeface="+mn-ea"/>
              <a:ea typeface="+mn-ea"/>
            </a:rPr>
            <a:t>エ</a:t>
          </a:r>
          <a:r>
            <a:rPr kumimoji="1" lang="en-US" altLang="ja-JP" sz="1400">
              <a:solidFill>
                <a:sysClr val="windowText" lastClr="000000"/>
              </a:solidFill>
              <a:latin typeface="+mn-ea"/>
              <a:ea typeface="+mn-ea"/>
            </a:rPr>
            <a:t>】【</a:t>
          </a:r>
          <a:r>
            <a:rPr kumimoji="1" lang="ja-JP" altLang="en-US" sz="1400">
              <a:solidFill>
                <a:sysClr val="windowText" lastClr="000000"/>
              </a:solidFill>
              <a:latin typeface="+mn-ea"/>
              <a:ea typeface="+mn-ea"/>
            </a:rPr>
            <a:t>オ</a:t>
          </a:r>
          <a:r>
            <a:rPr kumimoji="1" lang="en-US" altLang="ja-JP" sz="1400">
              <a:solidFill>
                <a:sysClr val="windowText" lastClr="000000"/>
              </a:solidFill>
              <a:latin typeface="+mn-ea"/>
              <a:ea typeface="+mn-ea"/>
            </a:rPr>
            <a:t>】</a:t>
          </a:r>
          <a:r>
            <a:rPr kumimoji="1" lang="ja-JP" altLang="en-US" sz="1400">
              <a:solidFill>
                <a:sysClr val="windowText" lastClr="000000"/>
              </a:solidFill>
              <a:latin typeface="+mn-ea"/>
              <a:ea typeface="+mn-ea"/>
            </a:rPr>
            <a:t>に対応</a:t>
          </a:r>
        </a:p>
      </xdr:txBody>
    </xdr:sp>
    <xdr:clientData/>
  </xdr:twoCellAnchor>
  <xdr:twoCellAnchor>
    <xdr:from>
      <xdr:col>11</xdr:col>
      <xdr:colOff>583323</xdr:colOff>
      <xdr:row>6</xdr:row>
      <xdr:rowOff>616071</xdr:rowOff>
    </xdr:from>
    <xdr:to>
      <xdr:col>16</xdr:col>
      <xdr:colOff>139065</xdr:colOff>
      <xdr:row>6</xdr:row>
      <xdr:rowOff>996787</xdr:rowOff>
    </xdr:to>
    <xdr:sp macro="" textlink="">
      <xdr:nvSpPr>
        <xdr:cNvPr id="3" name="審査基準ア">
          <a:extLst>
            <a:ext uri="{FF2B5EF4-FFF2-40B4-BE49-F238E27FC236}">
              <a16:creationId xmlns:a16="http://schemas.microsoft.com/office/drawing/2014/main" id="{EC5A1973-E4E1-4891-931F-4377C6B74D59}"/>
            </a:ext>
          </a:extLst>
        </xdr:cNvPr>
        <xdr:cNvSpPr/>
      </xdr:nvSpPr>
      <xdr:spPr>
        <a:xfrm>
          <a:off x="9613023" y="2749671"/>
          <a:ext cx="2984742" cy="380716"/>
        </a:xfrm>
        <a:prstGeom prst="roundRect">
          <a:avLst/>
        </a:prstGeom>
        <a:solidFill>
          <a:sysClr val="window" lastClr="FFFFFF"/>
        </a:solid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ysClr val="windowText" lastClr="000000"/>
              </a:solidFill>
              <a:latin typeface="+mn-ea"/>
              <a:ea typeface="+mn-ea"/>
            </a:rPr>
            <a:t>審査項目</a:t>
          </a:r>
          <a:r>
            <a:rPr kumimoji="1" lang="en-US" altLang="ja-JP" sz="1400">
              <a:solidFill>
                <a:sysClr val="windowText" lastClr="000000"/>
              </a:solidFill>
              <a:latin typeface="+mn-ea"/>
              <a:ea typeface="+mn-ea"/>
            </a:rPr>
            <a:t>【</a:t>
          </a:r>
          <a:r>
            <a:rPr kumimoji="1" lang="ja-JP" altLang="en-US" sz="1400">
              <a:solidFill>
                <a:sysClr val="windowText" lastClr="000000"/>
              </a:solidFill>
              <a:latin typeface="+mn-ea"/>
              <a:ea typeface="+mn-ea"/>
            </a:rPr>
            <a:t>オ</a:t>
          </a:r>
          <a:r>
            <a:rPr kumimoji="1" lang="en-US" altLang="ja-JP" sz="1400">
              <a:solidFill>
                <a:sysClr val="windowText" lastClr="000000"/>
              </a:solidFill>
              <a:latin typeface="+mn-ea"/>
              <a:ea typeface="+mn-ea"/>
            </a:rPr>
            <a:t>】</a:t>
          </a:r>
          <a:r>
            <a:rPr kumimoji="1" lang="ja-JP" altLang="en-US" sz="1400">
              <a:solidFill>
                <a:sysClr val="windowText" lastClr="000000"/>
              </a:solidFill>
              <a:latin typeface="+mn-ea"/>
              <a:ea typeface="+mn-ea"/>
            </a:rPr>
            <a:t>に対応</a:t>
          </a:r>
        </a:p>
      </xdr:txBody>
    </xdr:sp>
    <xdr:clientData/>
  </xdr:twoCellAnchor>
  <xdr:twoCellAnchor>
    <xdr:from>
      <xdr:col>11</xdr:col>
      <xdr:colOff>583323</xdr:colOff>
      <xdr:row>9</xdr:row>
      <xdr:rowOff>396996</xdr:rowOff>
    </xdr:from>
    <xdr:to>
      <xdr:col>16</xdr:col>
      <xdr:colOff>139065</xdr:colOff>
      <xdr:row>9</xdr:row>
      <xdr:rowOff>777712</xdr:rowOff>
    </xdr:to>
    <xdr:sp macro="" textlink="">
      <xdr:nvSpPr>
        <xdr:cNvPr id="4" name="審査基準ア">
          <a:extLst>
            <a:ext uri="{FF2B5EF4-FFF2-40B4-BE49-F238E27FC236}">
              <a16:creationId xmlns:a16="http://schemas.microsoft.com/office/drawing/2014/main" id="{A7E813A8-87A5-48CC-88C2-BC6DEE042A77}"/>
            </a:ext>
          </a:extLst>
        </xdr:cNvPr>
        <xdr:cNvSpPr/>
      </xdr:nvSpPr>
      <xdr:spPr>
        <a:xfrm>
          <a:off x="9613023" y="4092696"/>
          <a:ext cx="2984742" cy="380716"/>
        </a:xfrm>
        <a:prstGeom prst="roundRect">
          <a:avLst/>
        </a:prstGeom>
        <a:solidFill>
          <a:sysClr val="window" lastClr="FFFFFF"/>
        </a:solid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ysClr val="windowText" lastClr="000000"/>
              </a:solidFill>
              <a:latin typeface="+mn-ea"/>
              <a:ea typeface="+mn-ea"/>
            </a:rPr>
            <a:t>審査項目</a:t>
          </a:r>
          <a:r>
            <a:rPr kumimoji="1" lang="en-US" altLang="ja-JP" sz="1400">
              <a:solidFill>
                <a:sysClr val="windowText" lastClr="000000"/>
              </a:solidFill>
              <a:latin typeface="+mn-ea"/>
              <a:ea typeface="+mn-ea"/>
            </a:rPr>
            <a:t>【</a:t>
          </a:r>
          <a:r>
            <a:rPr kumimoji="1" lang="ja-JP" altLang="en-US" sz="1400">
              <a:solidFill>
                <a:sysClr val="windowText" lastClr="000000"/>
              </a:solidFill>
              <a:latin typeface="+mn-ea"/>
              <a:ea typeface="+mn-ea"/>
            </a:rPr>
            <a:t>ア</a:t>
          </a:r>
          <a:r>
            <a:rPr kumimoji="1" lang="en-US" altLang="ja-JP" sz="1400">
              <a:solidFill>
                <a:sysClr val="windowText" lastClr="000000"/>
              </a:solidFill>
              <a:latin typeface="+mn-ea"/>
              <a:ea typeface="+mn-ea"/>
            </a:rPr>
            <a:t>】</a:t>
          </a:r>
          <a:r>
            <a:rPr kumimoji="1" lang="ja-JP" altLang="en-US" sz="1400">
              <a:solidFill>
                <a:sysClr val="windowText" lastClr="000000"/>
              </a:solidFill>
              <a:latin typeface="+mn-ea"/>
              <a:ea typeface="+mn-ea"/>
            </a:rPr>
            <a:t>に対応</a:t>
          </a:r>
        </a:p>
      </xdr:txBody>
    </xdr:sp>
    <xdr:clientData/>
  </xdr:twoCellAnchor>
  <xdr:twoCellAnchor>
    <xdr:from>
      <xdr:col>11</xdr:col>
      <xdr:colOff>564273</xdr:colOff>
      <xdr:row>12</xdr:row>
      <xdr:rowOff>435096</xdr:rowOff>
    </xdr:from>
    <xdr:to>
      <xdr:col>16</xdr:col>
      <xdr:colOff>120015</xdr:colOff>
      <xdr:row>12</xdr:row>
      <xdr:rowOff>815812</xdr:rowOff>
    </xdr:to>
    <xdr:sp macro="" textlink="">
      <xdr:nvSpPr>
        <xdr:cNvPr id="5" name="審査基準ア">
          <a:extLst>
            <a:ext uri="{FF2B5EF4-FFF2-40B4-BE49-F238E27FC236}">
              <a16:creationId xmlns:a16="http://schemas.microsoft.com/office/drawing/2014/main" id="{BA4A4988-03DC-44E2-AB8F-477D46F5CAE0}"/>
            </a:ext>
          </a:extLst>
        </xdr:cNvPr>
        <xdr:cNvSpPr/>
      </xdr:nvSpPr>
      <xdr:spPr>
        <a:xfrm>
          <a:off x="9593973" y="5883396"/>
          <a:ext cx="2984742" cy="380716"/>
        </a:xfrm>
        <a:prstGeom prst="roundRect">
          <a:avLst/>
        </a:prstGeom>
        <a:solidFill>
          <a:sysClr val="window" lastClr="FFFFFF"/>
        </a:solid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ysClr val="windowText" lastClr="000000"/>
              </a:solidFill>
              <a:latin typeface="+mn-ea"/>
              <a:ea typeface="+mn-ea"/>
            </a:rPr>
            <a:t>審査項目</a:t>
          </a:r>
          <a:r>
            <a:rPr kumimoji="1" lang="en-US" altLang="ja-JP" sz="1400">
              <a:solidFill>
                <a:sysClr val="windowText" lastClr="000000"/>
              </a:solidFill>
              <a:latin typeface="+mn-ea"/>
              <a:ea typeface="+mn-ea"/>
            </a:rPr>
            <a:t>【</a:t>
          </a:r>
          <a:r>
            <a:rPr kumimoji="1" lang="ja-JP" altLang="en-US" sz="1400">
              <a:solidFill>
                <a:sysClr val="windowText" lastClr="000000"/>
              </a:solidFill>
              <a:latin typeface="+mn-ea"/>
              <a:ea typeface="+mn-ea"/>
            </a:rPr>
            <a:t>ス</a:t>
          </a:r>
          <a:r>
            <a:rPr kumimoji="1" lang="en-US" altLang="ja-JP" sz="1400">
              <a:solidFill>
                <a:sysClr val="windowText" lastClr="000000"/>
              </a:solidFill>
              <a:latin typeface="+mn-ea"/>
              <a:ea typeface="+mn-ea"/>
            </a:rPr>
            <a:t>】</a:t>
          </a:r>
          <a:r>
            <a:rPr kumimoji="1" lang="ja-JP" altLang="en-US" sz="1400">
              <a:solidFill>
                <a:sysClr val="windowText" lastClr="000000"/>
              </a:solidFill>
              <a:latin typeface="+mn-ea"/>
              <a:ea typeface="+mn-ea"/>
            </a:rPr>
            <a:t>に対応</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11</xdr:col>
      <xdr:colOff>320040</xdr:colOff>
      <xdr:row>5</xdr:row>
      <xdr:rowOff>246390</xdr:rowOff>
    </xdr:from>
    <xdr:to>
      <xdr:col>16</xdr:col>
      <xdr:colOff>142875</xdr:colOff>
      <xdr:row>6</xdr:row>
      <xdr:rowOff>114300</xdr:rowOff>
    </xdr:to>
    <xdr:sp macro="" textlink="">
      <xdr:nvSpPr>
        <xdr:cNvPr id="2" name="審査基準ア">
          <a:extLst>
            <a:ext uri="{FF2B5EF4-FFF2-40B4-BE49-F238E27FC236}">
              <a16:creationId xmlns:a16="http://schemas.microsoft.com/office/drawing/2014/main" id="{2323DEF2-EC1A-43A3-9665-7D8F00141249}"/>
            </a:ext>
          </a:extLst>
        </xdr:cNvPr>
        <xdr:cNvSpPr/>
      </xdr:nvSpPr>
      <xdr:spPr>
        <a:xfrm>
          <a:off x="9416415" y="1427490"/>
          <a:ext cx="3251835" cy="477510"/>
        </a:xfrm>
        <a:prstGeom prst="roundRect">
          <a:avLst/>
        </a:prstGeom>
        <a:solidFill>
          <a:sysClr val="window" lastClr="FFFFFF"/>
        </a:solid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ysClr val="windowText" lastClr="000000"/>
              </a:solidFill>
              <a:latin typeface="+mn-ea"/>
              <a:ea typeface="+mn-ea"/>
            </a:rPr>
            <a:t>審査項目</a:t>
          </a:r>
          <a:r>
            <a:rPr kumimoji="1" lang="en-US" altLang="ja-JP" sz="1400">
              <a:solidFill>
                <a:sysClr val="windowText" lastClr="000000"/>
              </a:solidFill>
              <a:latin typeface="+mn-ea"/>
              <a:ea typeface="+mn-ea"/>
            </a:rPr>
            <a:t>【</a:t>
          </a:r>
          <a:r>
            <a:rPr kumimoji="1" lang="ja-JP" altLang="en-US" sz="1400">
              <a:solidFill>
                <a:sysClr val="windowText" lastClr="000000"/>
              </a:solidFill>
              <a:latin typeface="+mn-ea"/>
              <a:ea typeface="+mn-ea"/>
            </a:rPr>
            <a:t>エ</a:t>
          </a:r>
          <a:r>
            <a:rPr kumimoji="1" lang="en-US" altLang="ja-JP" sz="1400">
              <a:solidFill>
                <a:sysClr val="windowText" lastClr="000000"/>
              </a:solidFill>
              <a:latin typeface="+mn-ea"/>
              <a:ea typeface="+mn-ea"/>
            </a:rPr>
            <a:t>】【</a:t>
          </a:r>
          <a:r>
            <a:rPr kumimoji="1" lang="ja-JP" altLang="en-US" sz="1400">
              <a:solidFill>
                <a:sysClr val="windowText" lastClr="000000"/>
              </a:solidFill>
              <a:latin typeface="+mn-ea"/>
              <a:ea typeface="+mn-ea"/>
            </a:rPr>
            <a:t>オ</a:t>
          </a:r>
          <a:r>
            <a:rPr kumimoji="1" lang="en-US" altLang="ja-JP" sz="1400">
              <a:solidFill>
                <a:sysClr val="windowText" lastClr="000000"/>
              </a:solidFill>
              <a:latin typeface="+mn-ea"/>
              <a:ea typeface="+mn-ea"/>
            </a:rPr>
            <a:t>】【</a:t>
          </a:r>
          <a:r>
            <a:rPr kumimoji="1" lang="ja-JP" altLang="en-US" sz="1400">
              <a:solidFill>
                <a:sysClr val="windowText" lastClr="000000"/>
              </a:solidFill>
              <a:latin typeface="+mn-ea"/>
              <a:ea typeface="+mn-ea"/>
            </a:rPr>
            <a:t>ケ</a:t>
          </a:r>
          <a:r>
            <a:rPr kumimoji="1" lang="en-US" altLang="ja-JP" sz="1400">
              <a:solidFill>
                <a:sysClr val="windowText" lastClr="000000"/>
              </a:solidFill>
              <a:latin typeface="+mn-ea"/>
              <a:ea typeface="+mn-ea"/>
            </a:rPr>
            <a:t>】</a:t>
          </a:r>
          <a:r>
            <a:rPr kumimoji="1" lang="ja-JP" altLang="en-US" sz="1400">
              <a:solidFill>
                <a:sysClr val="windowText" lastClr="000000"/>
              </a:solidFill>
              <a:latin typeface="+mn-ea"/>
              <a:ea typeface="+mn-ea"/>
            </a:rPr>
            <a:t>に対応</a:t>
          </a:r>
        </a:p>
      </xdr:txBody>
    </xdr:sp>
    <xdr:clientData/>
  </xdr:twoCellAnchor>
  <xdr:twoCellAnchor>
    <xdr:from>
      <xdr:col>11</xdr:col>
      <xdr:colOff>313538</xdr:colOff>
      <xdr:row>13</xdr:row>
      <xdr:rowOff>121668</xdr:rowOff>
    </xdr:from>
    <xdr:to>
      <xdr:col>16</xdr:col>
      <xdr:colOff>25264</xdr:colOff>
      <xdr:row>13</xdr:row>
      <xdr:rowOff>601980</xdr:rowOff>
    </xdr:to>
    <xdr:sp macro="" textlink="">
      <xdr:nvSpPr>
        <xdr:cNvPr id="4" name="審査基準ア">
          <a:extLst>
            <a:ext uri="{FF2B5EF4-FFF2-40B4-BE49-F238E27FC236}">
              <a16:creationId xmlns:a16="http://schemas.microsoft.com/office/drawing/2014/main" id="{200C0F1D-9EC9-4F26-A56F-31663A82C3C1}"/>
            </a:ext>
          </a:extLst>
        </xdr:cNvPr>
        <xdr:cNvSpPr/>
      </xdr:nvSpPr>
      <xdr:spPr>
        <a:xfrm>
          <a:off x="9409913" y="5227068"/>
          <a:ext cx="3140726" cy="480312"/>
        </a:xfrm>
        <a:prstGeom prst="roundRect">
          <a:avLst/>
        </a:prstGeom>
        <a:solidFill>
          <a:sysClr val="window" lastClr="FFFFFF"/>
        </a:solid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kumimoji="1" lang="ja-JP" altLang="en-US" sz="1400">
              <a:solidFill>
                <a:sysClr val="windowText" lastClr="000000"/>
              </a:solidFill>
              <a:latin typeface="+mn-ea"/>
              <a:ea typeface="+mn-ea"/>
              <a:cs typeface="+mn-cs"/>
            </a:rPr>
            <a:t>審査項目</a:t>
          </a:r>
          <a:r>
            <a:rPr kumimoji="1" lang="en-US" altLang="ja-JP" sz="1400">
              <a:solidFill>
                <a:sysClr val="windowText" lastClr="000000"/>
              </a:solidFill>
              <a:latin typeface="+mn-ea"/>
              <a:ea typeface="+mn-ea"/>
              <a:cs typeface="+mn-cs"/>
            </a:rPr>
            <a:t>【</a:t>
          </a:r>
          <a:r>
            <a:rPr kumimoji="1" lang="ja-JP" altLang="en-US" sz="1400">
              <a:solidFill>
                <a:sysClr val="windowText" lastClr="000000"/>
              </a:solidFill>
              <a:latin typeface="+mn-ea"/>
              <a:ea typeface="+mn-ea"/>
              <a:cs typeface="+mn-cs"/>
            </a:rPr>
            <a:t>エ</a:t>
          </a:r>
          <a:r>
            <a:rPr kumimoji="1" lang="en-US" altLang="ja-JP" sz="1400">
              <a:solidFill>
                <a:sysClr val="windowText" lastClr="000000"/>
              </a:solidFill>
              <a:latin typeface="+mn-ea"/>
              <a:ea typeface="+mn-ea"/>
              <a:cs typeface="+mn-cs"/>
            </a:rPr>
            <a:t>】【</a:t>
          </a:r>
          <a:r>
            <a:rPr kumimoji="1" lang="ja-JP" altLang="en-US" sz="1400">
              <a:solidFill>
                <a:sysClr val="windowText" lastClr="000000"/>
              </a:solidFill>
              <a:latin typeface="+mn-ea"/>
              <a:ea typeface="+mn-ea"/>
              <a:cs typeface="+mn-cs"/>
            </a:rPr>
            <a:t>ケ</a:t>
          </a:r>
          <a:r>
            <a:rPr kumimoji="1" lang="en-US" altLang="ja-JP" sz="1400">
              <a:solidFill>
                <a:sysClr val="windowText" lastClr="000000"/>
              </a:solidFill>
              <a:latin typeface="+mn-ea"/>
              <a:ea typeface="+mn-ea"/>
              <a:cs typeface="+mn-cs"/>
            </a:rPr>
            <a:t>】【</a:t>
          </a:r>
          <a:r>
            <a:rPr kumimoji="1" lang="ja-JP" altLang="en-US" sz="1400">
              <a:solidFill>
                <a:sysClr val="windowText" lastClr="000000"/>
              </a:solidFill>
              <a:latin typeface="+mn-ea"/>
              <a:ea typeface="+mn-ea"/>
              <a:cs typeface="+mn-cs"/>
            </a:rPr>
            <a:t>シ</a:t>
          </a:r>
          <a:r>
            <a:rPr kumimoji="1" lang="en-US" altLang="ja-JP" sz="1400">
              <a:solidFill>
                <a:sysClr val="windowText" lastClr="000000"/>
              </a:solidFill>
              <a:latin typeface="+mn-ea"/>
              <a:ea typeface="+mn-ea"/>
              <a:cs typeface="+mn-cs"/>
            </a:rPr>
            <a:t>】</a:t>
          </a:r>
          <a:r>
            <a:rPr kumimoji="1" lang="ja-JP" altLang="en-US" sz="1400">
              <a:solidFill>
                <a:sysClr val="windowText" lastClr="000000"/>
              </a:solidFill>
              <a:latin typeface="+mn-ea"/>
              <a:ea typeface="+mn-ea"/>
              <a:cs typeface="+mn-cs"/>
            </a:rPr>
            <a:t>に対応</a:t>
          </a:r>
        </a:p>
      </xdr:txBody>
    </xdr:sp>
    <xdr:clientData/>
  </xdr:twoCellAnchor>
  <xdr:twoCellAnchor>
    <xdr:from>
      <xdr:col>11</xdr:col>
      <xdr:colOff>304752</xdr:colOff>
      <xdr:row>17</xdr:row>
      <xdr:rowOff>238125</xdr:rowOff>
    </xdr:from>
    <xdr:to>
      <xdr:col>16</xdr:col>
      <xdr:colOff>20288</xdr:colOff>
      <xdr:row>18</xdr:row>
      <xdr:rowOff>87631</xdr:rowOff>
    </xdr:to>
    <xdr:sp macro="" textlink="">
      <xdr:nvSpPr>
        <xdr:cNvPr id="5" name="審査基準ア">
          <a:extLst>
            <a:ext uri="{FF2B5EF4-FFF2-40B4-BE49-F238E27FC236}">
              <a16:creationId xmlns:a16="http://schemas.microsoft.com/office/drawing/2014/main" id="{2B3F6DCB-F94C-46CA-9D70-4B461BB4A4B9}"/>
            </a:ext>
          </a:extLst>
        </xdr:cNvPr>
        <xdr:cNvSpPr/>
      </xdr:nvSpPr>
      <xdr:spPr>
        <a:xfrm>
          <a:off x="9401127" y="7077075"/>
          <a:ext cx="3144536" cy="459106"/>
        </a:xfrm>
        <a:prstGeom prst="roundRect">
          <a:avLst/>
        </a:prstGeom>
        <a:solidFill>
          <a:sysClr val="window" lastClr="FFFFFF"/>
        </a:solid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kumimoji="1" lang="ja-JP" altLang="en-US" sz="1400">
              <a:solidFill>
                <a:sysClr val="windowText" lastClr="000000"/>
              </a:solidFill>
              <a:latin typeface="+mn-ea"/>
              <a:ea typeface="+mn-ea"/>
              <a:cs typeface="+mn-cs"/>
            </a:rPr>
            <a:t>審査項目</a:t>
          </a:r>
          <a:r>
            <a:rPr kumimoji="1" lang="en-US" altLang="ja-JP" sz="1400">
              <a:solidFill>
                <a:sysClr val="windowText" lastClr="000000"/>
              </a:solidFill>
              <a:latin typeface="+mn-ea"/>
              <a:ea typeface="+mn-ea"/>
              <a:cs typeface="+mn-cs"/>
            </a:rPr>
            <a:t>【</a:t>
          </a:r>
          <a:r>
            <a:rPr kumimoji="1" lang="ja-JP" altLang="en-US" sz="1400">
              <a:solidFill>
                <a:sysClr val="windowText" lastClr="000000"/>
              </a:solidFill>
              <a:latin typeface="+mn-ea"/>
              <a:ea typeface="+mn-ea"/>
              <a:cs typeface="+mn-cs"/>
            </a:rPr>
            <a:t>エ</a:t>
          </a:r>
          <a:r>
            <a:rPr kumimoji="1" lang="en-US" altLang="ja-JP" sz="1400">
              <a:solidFill>
                <a:sysClr val="windowText" lastClr="000000"/>
              </a:solidFill>
              <a:latin typeface="+mn-ea"/>
              <a:ea typeface="+mn-ea"/>
              <a:cs typeface="+mn-cs"/>
            </a:rPr>
            <a:t>】</a:t>
          </a:r>
          <a:r>
            <a:rPr kumimoji="1" lang="ja-JP" altLang="en-US" sz="1400">
              <a:solidFill>
                <a:sysClr val="windowText" lastClr="000000"/>
              </a:solidFill>
              <a:latin typeface="+mn-ea"/>
              <a:ea typeface="+mn-ea"/>
              <a:cs typeface="+mn-cs"/>
            </a:rPr>
            <a:t>に対応</a:t>
          </a:r>
        </a:p>
      </xdr:txBody>
    </xdr:sp>
    <xdr:clientData/>
  </xdr:twoCellAnchor>
  <xdr:twoCellAnchor>
    <xdr:from>
      <xdr:col>11</xdr:col>
      <xdr:colOff>284963</xdr:colOff>
      <xdr:row>29</xdr:row>
      <xdr:rowOff>151410</xdr:rowOff>
    </xdr:from>
    <xdr:to>
      <xdr:col>15</xdr:col>
      <xdr:colOff>682489</xdr:colOff>
      <xdr:row>30</xdr:row>
      <xdr:rowOff>78106</xdr:rowOff>
    </xdr:to>
    <xdr:sp macro="" textlink="">
      <xdr:nvSpPr>
        <xdr:cNvPr id="7" name="審査基準ア">
          <a:extLst>
            <a:ext uri="{FF2B5EF4-FFF2-40B4-BE49-F238E27FC236}">
              <a16:creationId xmlns:a16="http://schemas.microsoft.com/office/drawing/2014/main" id="{362BA575-7D0A-40DF-9C02-ADC2F0CD37B7}"/>
            </a:ext>
          </a:extLst>
        </xdr:cNvPr>
        <xdr:cNvSpPr/>
      </xdr:nvSpPr>
      <xdr:spPr>
        <a:xfrm>
          <a:off x="9381338" y="12171960"/>
          <a:ext cx="3140726" cy="536296"/>
        </a:xfrm>
        <a:prstGeom prst="roundRect">
          <a:avLst/>
        </a:prstGeom>
        <a:solidFill>
          <a:sysClr val="window" lastClr="FFFFFF"/>
        </a:solid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kumimoji="1" lang="ja-JP" altLang="en-US" sz="1400">
              <a:solidFill>
                <a:sysClr val="windowText" lastClr="000000"/>
              </a:solidFill>
              <a:latin typeface="+mn-ea"/>
              <a:ea typeface="+mn-ea"/>
              <a:cs typeface="+mn-cs"/>
            </a:rPr>
            <a:t>審査項目</a:t>
          </a:r>
          <a:r>
            <a:rPr kumimoji="1" lang="en-US" altLang="ja-JP" sz="1400">
              <a:solidFill>
                <a:sysClr val="windowText" lastClr="000000"/>
              </a:solidFill>
              <a:latin typeface="+mn-ea"/>
              <a:ea typeface="+mn-ea"/>
              <a:cs typeface="+mn-cs"/>
            </a:rPr>
            <a:t>【</a:t>
          </a:r>
          <a:r>
            <a:rPr kumimoji="1" lang="ja-JP" altLang="en-US" sz="1400">
              <a:solidFill>
                <a:sysClr val="windowText" lastClr="000000"/>
              </a:solidFill>
              <a:latin typeface="+mn-ea"/>
              <a:ea typeface="+mn-ea"/>
              <a:cs typeface="+mn-cs"/>
            </a:rPr>
            <a:t>ソ</a:t>
          </a:r>
          <a:r>
            <a:rPr kumimoji="1" lang="en-US" altLang="ja-JP" sz="1400">
              <a:solidFill>
                <a:sysClr val="windowText" lastClr="000000"/>
              </a:solidFill>
              <a:latin typeface="+mn-ea"/>
              <a:ea typeface="+mn-ea"/>
              <a:cs typeface="+mn-cs"/>
            </a:rPr>
            <a:t>】</a:t>
          </a:r>
          <a:r>
            <a:rPr kumimoji="1" lang="ja-JP" altLang="en-US" sz="1400">
              <a:solidFill>
                <a:sysClr val="windowText" lastClr="000000"/>
              </a:solidFill>
              <a:latin typeface="+mn-ea"/>
              <a:ea typeface="+mn-ea"/>
              <a:cs typeface="+mn-cs"/>
            </a:rPr>
            <a:t>に対応</a:t>
          </a:r>
        </a:p>
      </xdr:txBody>
    </xdr:sp>
    <xdr:clientData/>
  </xdr:twoCellAnchor>
  <xdr:twoCellAnchor>
    <xdr:from>
      <xdr:col>11</xdr:col>
      <xdr:colOff>325755</xdr:colOff>
      <xdr:row>21</xdr:row>
      <xdr:rowOff>285750</xdr:rowOff>
    </xdr:from>
    <xdr:to>
      <xdr:col>16</xdr:col>
      <xdr:colOff>48911</xdr:colOff>
      <xdr:row>22</xdr:row>
      <xdr:rowOff>131445</xdr:rowOff>
    </xdr:to>
    <xdr:sp macro="" textlink="">
      <xdr:nvSpPr>
        <xdr:cNvPr id="9" name="審査基準ア">
          <a:extLst>
            <a:ext uri="{FF2B5EF4-FFF2-40B4-BE49-F238E27FC236}">
              <a16:creationId xmlns:a16="http://schemas.microsoft.com/office/drawing/2014/main" id="{200E2C0B-EFCC-4F0D-940D-DF06AA2B3E85}"/>
            </a:ext>
          </a:extLst>
        </xdr:cNvPr>
        <xdr:cNvSpPr/>
      </xdr:nvSpPr>
      <xdr:spPr>
        <a:xfrm>
          <a:off x="9422130" y="8858250"/>
          <a:ext cx="3152156" cy="455295"/>
        </a:xfrm>
        <a:prstGeom prst="roundRect">
          <a:avLst/>
        </a:prstGeom>
        <a:solidFill>
          <a:sysClr val="window" lastClr="FFFFFF"/>
        </a:solid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kumimoji="1" lang="ja-JP" altLang="en-US" sz="1400">
              <a:solidFill>
                <a:sysClr val="windowText" lastClr="000000"/>
              </a:solidFill>
              <a:latin typeface="+mn-ea"/>
              <a:ea typeface="+mn-ea"/>
              <a:cs typeface="+mn-cs"/>
            </a:rPr>
            <a:t>審査項目</a:t>
          </a:r>
          <a:r>
            <a:rPr kumimoji="1" lang="en-US" altLang="ja-JP" sz="1400">
              <a:solidFill>
                <a:sysClr val="windowText" lastClr="000000"/>
              </a:solidFill>
              <a:latin typeface="+mn-ea"/>
              <a:ea typeface="+mn-ea"/>
              <a:cs typeface="+mn-cs"/>
            </a:rPr>
            <a:t>【</a:t>
          </a:r>
          <a:r>
            <a:rPr kumimoji="1" lang="ja-JP" altLang="en-US" sz="1400">
              <a:solidFill>
                <a:sysClr val="windowText" lastClr="000000"/>
              </a:solidFill>
              <a:latin typeface="+mn-ea"/>
              <a:ea typeface="+mn-ea"/>
              <a:cs typeface="+mn-cs"/>
            </a:rPr>
            <a:t>エ</a:t>
          </a:r>
          <a:r>
            <a:rPr kumimoji="1" lang="en-US" altLang="ja-JP" sz="1400">
              <a:solidFill>
                <a:sysClr val="windowText" lastClr="000000"/>
              </a:solidFill>
              <a:latin typeface="+mn-ea"/>
              <a:ea typeface="+mn-ea"/>
              <a:cs typeface="+mn-cs"/>
            </a:rPr>
            <a:t>】</a:t>
          </a:r>
          <a:r>
            <a:rPr kumimoji="1" lang="ja-JP" altLang="en-US" sz="1400">
              <a:solidFill>
                <a:sysClr val="windowText" lastClr="000000"/>
              </a:solidFill>
              <a:latin typeface="+mn-ea"/>
              <a:ea typeface="+mn-ea"/>
              <a:cs typeface="+mn-cs"/>
            </a:rPr>
            <a:t>に対応</a:t>
          </a:r>
        </a:p>
      </xdr:txBody>
    </xdr:sp>
    <xdr:clientData/>
  </xdr:twoCellAnchor>
  <xdr:twoCellAnchor>
    <xdr:from>
      <xdr:col>11</xdr:col>
      <xdr:colOff>314325</xdr:colOff>
      <xdr:row>25</xdr:row>
      <xdr:rowOff>262891</xdr:rowOff>
    </xdr:from>
    <xdr:to>
      <xdr:col>16</xdr:col>
      <xdr:colOff>29861</xdr:colOff>
      <xdr:row>26</xdr:row>
      <xdr:rowOff>133351</xdr:rowOff>
    </xdr:to>
    <xdr:sp macro="" textlink="">
      <xdr:nvSpPr>
        <xdr:cNvPr id="10" name="審査基準ア">
          <a:extLst>
            <a:ext uri="{FF2B5EF4-FFF2-40B4-BE49-F238E27FC236}">
              <a16:creationId xmlns:a16="http://schemas.microsoft.com/office/drawing/2014/main" id="{EB12FDB0-EBC7-4146-8D09-7916B6A3A7FE}"/>
            </a:ext>
          </a:extLst>
        </xdr:cNvPr>
        <xdr:cNvSpPr/>
      </xdr:nvSpPr>
      <xdr:spPr>
        <a:xfrm>
          <a:off x="9410700" y="10549891"/>
          <a:ext cx="3144536" cy="480060"/>
        </a:xfrm>
        <a:prstGeom prst="roundRect">
          <a:avLst/>
        </a:prstGeom>
        <a:solidFill>
          <a:sysClr val="window" lastClr="FFFFFF"/>
        </a:solid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kumimoji="1" lang="ja-JP" altLang="en-US" sz="1400">
              <a:solidFill>
                <a:sysClr val="windowText" lastClr="000000"/>
              </a:solidFill>
              <a:latin typeface="+mn-ea"/>
              <a:ea typeface="+mn-ea"/>
              <a:cs typeface="+mn-cs"/>
            </a:rPr>
            <a:t>審査項目</a:t>
          </a:r>
          <a:r>
            <a:rPr kumimoji="1" lang="en-US" altLang="ja-JP" sz="1400">
              <a:solidFill>
                <a:sysClr val="windowText" lastClr="000000"/>
              </a:solidFill>
              <a:latin typeface="+mn-ea"/>
              <a:ea typeface="+mn-ea"/>
              <a:cs typeface="+mn-cs"/>
            </a:rPr>
            <a:t>【《</a:t>
          </a:r>
          <a:r>
            <a:rPr kumimoji="1" lang="ja-JP" altLang="en-US" sz="1400">
              <a:solidFill>
                <a:sysClr val="windowText" lastClr="000000"/>
              </a:solidFill>
              <a:latin typeface="+mn-ea"/>
              <a:ea typeface="+mn-ea"/>
              <a:cs typeface="+mn-cs"/>
            </a:rPr>
            <a:t>加点要素２</a:t>
          </a:r>
          <a:r>
            <a:rPr kumimoji="1" lang="en-US" altLang="ja-JP" sz="1400">
              <a:solidFill>
                <a:sysClr val="windowText" lastClr="000000"/>
              </a:solidFill>
              <a:latin typeface="+mn-ea"/>
              <a:ea typeface="+mn-ea"/>
              <a:cs typeface="+mn-cs"/>
            </a:rPr>
            <a:t>》】</a:t>
          </a:r>
          <a:r>
            <a:rPr kumimoji="1" lang="ja-JP" altLang="en-US" sz="1400">
              <a:solidFill>
                <a:sysClr val="windowText" lastClr="000000"/>
              </a:solidFill>
              <a:latin typeface="+mn-ea"/>
              <a:ea typeface="+mn-ea"/>
              <a:cs typeface="+mn-cs"/>
            </a:rPr>
            <a:t>に対応</a:t>
          </a:r>
        </a:p>
      </xdr:txBody>
    </xdr:sp>
    <xdr:clientData/>
  </xdr:twoCellAnchor>
  <xdr:twoCellAnchor>
    <xdr:from>
      <xdr:col>11</xdr:col>
      <xdr:colOff>342900</xdr:colOff>
      <xdr:row>2</xdr:row>
      <xdr:rowOff>180975</xdr:rowOff>
    </xdr:from>
    <xdr:to>
      <xdr:col>16</xdr:col>
      <xdr:colOff>190500</xdr:colOff>
      <xdr:row>4</xdr:row>
      <xdr:rowOff>428625</xdr:rowOff>
    </xdr:to>
    <xdr:sp macro="" textlink="">
      <xdr:nvSpPr>
        <xdr:cNvPr id="12" name="四角形: 角を丸くする 11">
          <a:extLst>
            <a:ext uri="{FF2B5EF4-FFF2-40B4-BE49-F238E27FC236}">
              <a16:creationId xmlns:a16="http://schemas.microsoft.com/office/drawing/2014/main" id="{3C9E4E37-53D9-40E0-A5CA-4FF97DCA39D3}"/>
            </a:ext>
          </a:extLst>
        </xdr:cNvPr>
        <xdr:cNvSpPr/>
      </xdr:nvSpPr>
      <xdr:spPr bwMode="auto">
        <a:xfrm>
          <a:off x="9439275" y="514350"/>
          <a:ext cx="3276600" cy="561975"/>
        </a:xfrm>
        <a:prstGeom prst="roundRect">
          <a:avLst/>
        </a:prstGeom>
        <a:solidFill>
          <a:schemeClr val="accent4">
            <a:lumMod val="20000"/>
            <a:lumOff val="80000"/>
          </a:schemeClr>
        </a:solidFill>
        <a:ln>
          <a:solidFill>
            <a:srgbClr val="FF0000"/>
          </a:solidFill>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00" b="0">
              <a:solidFill>
                <a:srgbClr val="FF0000"/>
              </a:solidFill>
              <a:effectLst/>
              <a:latin typeface="ＭＳ Ｐゴシック" panose="020B0600070205080204" pitchFamily="50" charset="-128"/>
              <a:ea typeface="ＭＳ Ｐゴシック" panose="020B0600070205080204" pitchFamily="50" charset="-128"/>
              <a:cs typeface="+mn-cs"/>
            </a:rPr>
            <a:t>募集要領中の「取組に盛り込むべき観点」について、具体的にどのような取組を行うか記載してください。</a:t>
          </a:r>
        </a:p>
      </xdr:txBody>
    </xdr:sp>
    <xdr:clientData/>
  </xdr:twoCellAnchor>
  <xdr:twoCellAnchor>
    <xdr:from>
      <xdr:col>11</xdr:col>
      <xdr:colOff>293370</xdr:colOff>
      <xdr:row>9</xdr:row>
      <xdr:rowOff>125730</xdr:rowOff>
    </xdr:from>
    <xdr:to>
      <xdr:col>16</xdr:col>
      <xdr:colOff>609600</xdr:colOff>
      <xdr:row>9</xdr:row>
      <xdr:rowOff>599430</xdr:rowOff>
    </xdr:to>
    <xdr:sp macro="" textlink="">
      <xdr:nvSpPr>
        <xdr:cNvPr id="3" name="審査基準ア">
          <a:extLst>
            <a:ext uri="{FF2B5EF4-FFF2-40B4-BE49-F238E27FC236}">
              <a16:creationId xmlns:a16="http://schemas.microsoft.com/office/drawing/2014/main" id="{C1EB4EF9-CF2C-4D2B-8A30-78268796DF69}"/>
            </a:ext>
          </a:extLst>
        </xdr:cNvPr>
        <xdr:cNvSpPr/>
      </xdr:nvSpPr>
      <xdr:spPr>
        <a:xfrm>
          <a:off x="9389745" y="3392805"/>
          <a:ext cx="3745230" cy="473700"/>
        </a:xfrm>
        <a:prstGeom prst="roundRect">
          <a:avLst/>
        </a:prstGeom>
        <a:solidFill>
          <a:sysClr val="window" lastClr="FFFFFF"/>
        </a:solid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ysClr val="windowText" lastClr="000000"/>
              </a:solidFill>
              <a:latin typeface="+mn-ea"/>
              <a:ea typeface="+mn-ea"/>
            </a:rPr>
            <a:t>審査項目</a:t>
          </a:r>
          <a:r>
            <a:rPr kumimoji="1" lang="en-US" altLang="ja-JP" sz="1400">
              <a:solidFill>
                <a:sysClr val="windowText" lastClr="000000"/>
              </a:solidFill>
              <a:latin typeface="+mn-ea"/>
              <a:ea typeface="+mn-ea"/>
            </a:rPr>
            <a:t>【</a:t>
          </a:r>
          <a:r>
            <a:rPr kumimoji="1" lang="ja-JP" altLang="en-US" sz="1400">
              <a:solidFill>
                <a:sysClr val="windowText" lastClr="000000"/>
              </a:solidFill>
              <a:latin typeface="+mn-ea"/>
              <a:ea typeface="+mn-ea"/>
            </a:rPr>
            <a:t>エ</a:t>
          </a:r>
          <a:r>
            <a:rPr kumimoji="1" lang="en-US" altLang="ja-JP" sz="1400">
              <a:solidFill>
                <a:sysClr val="windowText" lastClr="000000"/>
              </a:solidFill>
              <a:latin typeface="+mn-ea"/>
              <a:ea typeface="+mn-ea"/>
            </a:rPr>
            <a:t>】【</a:t>
          </a:r>
          <a:r>
            <a:rPr kumimoji="1" lang="ja-JP" altLang="en-US" sz="1400">
              <a:solidFill>
                <a:sysClr val="windowText" lastClr="000000"/>
              </a:solidFill>
              <a:latin typeface="+mn-ea"/>
              <a:ea typeface="+mn-ea"/>
            </a:rPr>
            <a:t>オ</a:t>
          </a:r>
          <a:r>
            <a:rPr kumimoji="1" lang="en-US" altLang="ja-JP" sz="1400">
              <a:solidFill>
                <a:sysClr val="windowText" lastClr="000000"/>
              </a:solidFill>
              <a:latin typeface="+mn-ea"/>
              <a:ea typeface="+mn-ea"/>
            </a:rPr>
            <a:t>】【</a:t>
          </a:r>
          <a:r>
            <a:rPr kumimoji="1" lang="ja-JP" altLang="en-US" sz="1400">
              <a:solidFill>
                <a:sysClr val="windowText" lastClr="000000"/>
              </a:solidFill>
              <a:latin typeface="+mn-ea"/>
              <a:ea typeface="+mn-ea"/>
            </a:rPr>
            <a:t>キ</a:t>
          </a:r>
          <a:r>
            <a:rPr kumimoji="1" lang="en-US" altLang="ja-JP" sz="1400">
              <a:solidFill>
                <a:sysClr val="windowText" lastClr="000000"/>
              </a:solidFill>
              <a:latin typeface="+mn-ea"/>
              <a:ea typeface="+mn-ea"/>
            </a:rPr>
            <a:t>】【</a:t>
          </a:r>
          <a:r>
            <a:rPr kumimoji="1" lang="ja-JP" altLang="en-US" sz="1400">
              <a:solidFill>
                <a:sysClr val="windowText" lastClr="000000"/>
              </a:solidFill>
              <a:latin typeface="+mn-ea"/>
              <a:ea typeface="+mn-ea"/>
            </a:rPr>
            <a:t>ケ</a:t>
          </a:r>
          <a:r>
            <a:rPr kumimoji="1" lang="en-US" altLang="ja-JP" sz="1400">
              <a:solidFill>
                <a:sysClr val="windowText" lastClr="000000"/>
              </a:solidFill>
              <a:latin typeface="+mn-ea"/>
              <a:ea typeface="+mn-ea"/>
            </a:rPr>
            <a:t>】</a:t>
          </a:r>
          <a:r>
            <a:rPr kumimoji="1" lang="ja-JP" altLang="en-US" sz="1400">
              <a:solidFill>
                <a:sysClr val="windowText" lastClr="000000"/>
              </a:solidFill>
              <a:latin typeface="+mn-ea"/>
              <a:ea typeface="+mn-ea"/>
            </a:rPr>
            <a:t>に対応</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12</xdr:col>
      <xdr:colOff>428659</xdr:colOff>
      <xdr:row>5</xdr:row>
      <xdr:rowOff>379886</xdr:rowOff>
    </xdr:from>
    <xdr:to>
      <xdr:col>17</xdr:col>
      <xdr:colOff>416493</xdr:colOff>
      <xdr:row>5</xdr:row>
      <xdr:rowOff>769620</xdr:rowOff>
    </xdr:to>
    <xdr:sp macro="" textlink="">
      <xdr:nvSpPr>
        <xdr:cNvPr id="2" name="審査基準ア">
          <a:extLst>
            <a:ext uri="{FF2B5EF4-FFF2-40B4-BE49-F238E27FC236}">
              <a16:creationId xmlns:a16="http://schemas.microsoft.com/office/drawing/2014/main" id="{31214CFD-394E-41D5-862D-5F087F337599}"/>
            </a:ext>
          </a:extLst>
        </xdr:cNvPr>
        <xdr:cNvSpPr/>
      </xdr:nvSpPr>
      <xdr:spPr>
        <a:xfrm>
          <a:off x="10115584" y="2246786"/>
          <a:ext cx="3416834" cy="389734"/>
        </a:xfrm>
        <a:prstGeom prst="roundRect">
          <a:avLst/>
        </a:prstGeom>
        <a:solidFill>
          <a:sysClr val="window" lastClr="FFFFFF"/>
        </a:solid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ysClr val="windowText" lastClr="000000"/>
              </a:solidFill>
            </a:rPr>
            <a:t>審査項目</a:t>
          </a:r>
          <a:r>
            <a:rPr kumimoji="1" lang="en-US" altLang="ja-JP" sz="1400">
              <a:solidFill>
                <a:sysClr val="windowText" lastClr="000000"/>
              </a:solidFill>
            </a:rPr>
            <a:t>【</a:t>
          </a:r>
          <a:r>
            <a:rPr kumimoji="1" lang="ja-JP" altLang="en-US" sz="1400">
              <a:solidFill>
                <a:sysClr val="windowText" lastClr="000000"/>
              </a:solidFill>
            </a:rPr>
            <a:t>エ</a:t>
          </a:r>
          <a:r>
            <a:rPr kumimoji="1" lang="en-US" altLang="ja-JP" sz="1400">
              <a:solidFill>
                <a:sysClr val="windowText" lastClr="000000"/>
              </a:solidFill>
            </a:rPr>
            <a:t>】【</a:t>
          </a:r>
          <a:r>
            <a:rPr kumimoji="1" lang="ja-JP" altLang="en-US" sz="1400">
              <a:solidFill>
                <a:sysClr val="windowText" lastClr="000000"/>
              </a:solidFill>
            </a:rPr>
            <a:t>ケ</a:t>
          </a:r>
          <a:r>
            <a:rPr kumimoji="1" lang="en-US" altLang="ja-JP" sz="1400">
              <a:solidFill>
                <a:sysClr val="windowText" lastClr="000000"/>
              </a:solidFill>
            </a:rPr>
            <a:t>】</a:t>
          </a:r>
          <a:r>
            <a:rPr kumimoji="1" lang="ja-JP" altLang="en-US" sz="1400">
              <a:solidFill>
                <a:sysClr val="windowText" lastClr="000000"/>
              </a:solidFill>
            </a:rPr>
            <a:t>に対応</a:t>
          </a:r>
        </a:p>
      </xdr:txBody>
    </xdr:sp>
    <xdr:clientData/>
  </xdr:twoCellAnchor>
  <xdr:twoCellAnchor>
    <xdr:from>
      <xdr:col>12</xdr:col>
      <xdr:colOff>447675</xdr:colOff>
      <xdr:row>4</xdr:row>
      <xdr:rowOff>161925</xdr:rowOff>
    </xdr:from>
    <xdr:to>
      <xdr:col>17</xdr:col>
      <xdr:colOff>295275</xdr:colOff>
      <xdr:row>4</xdr:row>
      <xdr:rowOff>720090</xdr:rowOff>
    </xdr:to>
    <xdr:sp macro="" textlink="">
      <xdr:nvSpPr>
        <xdr:cNvPr id="3" name="四角形: 角を丸くする 2">
          <a:extLst>
            <a:ext uri="{FF2B5EF4-FFF2-40B4-BE49-F238E27FC236}">
              <a16:creationId xmlns:a16="http://schemas.microsoft.com/office/drawing/2014/main" id="{72781A54-EFC6-4637-8ECF-4AF507420A34}"/>
            </a:ext>
          </a:extLst>
        </xdr:cNvPr>
        <xdr:cNvSpPr/>
      </xdr:nvSpPr>
      <xdr:spPr bwMode="auto">
        <a:xfrm>
          <a:off x="10134600" y="1133475"/>
          <a:ext cx="3276600" cy="558165"/>
        </a:xfrm>
        <a:prstGeom prst="roundRect">
          <a:avLst/>
        </a:prstGeom>
        <a:solidFill>
          <a:schemeClr val="accent4">
            <a:lumMod val="20000"/>
            <a:lumOff val="80000"/>
          </a:schemeClr>
        </a:solidFill>
        <a:ln>
          <a:solidFill>
            <a:srgbClr val="FF0000"/>
          </a:solidFill>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00" b="0">
              <a:solidFill>
                <a:srgbClr val="FF0000"/>
              </a:solidFill>
              <a:effectLst/>
              <a:latin typeface="ＭＳ Ｐゴシック" panose="020B0600070205080204" pitchFamily="50" charset="-128"/>
              <a:ea typeface="ＭＳ Ｐゴシック" panose="020B0600070205080204" pitchFamily="50" charset="-128"/>
              <a:cs typeface="+mn-cs"/>
            </a:rPr>
            <a:t>「４．「取組に盛り込むべき観点」への対応」に記載した各取組に係る具体的な連携先を記載してください。</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9</xdr:col>
      <xdr:colOff>567690</xdr:colOff>
      <xdr:row>4</xdr:row>
      <xdr:rowOff>243840</xdr:rowOff>
    </xdr:from>
    <xdr:to>
      <xdr:col>14</xdr:col>
      <xdr:colOff>238125</xdr:colOff>
      <xdr:row>4</xdr:row>
      <xdr:rowOff>676275</xdr:rowOff>
    </xdr:to>
    <xdr:sp macro="" textlink="">
      <xdr:nvSpPr>
        <xdr:cNvPr id="2" name="審査基準ア">
          <a:extLst>
            <a:ext uri="{FF2B5EF4-FFF2-40B4-BE49-F238E27FC236}">
              <a16:creationId xmlns:a16="http://schemas.microsoft.com/office/drawing/2014/main" id="{F7D89297-AD00-4612-B0A6-DEA5C0A498CC}"/>
            </a:ext>
          </a:extLst>
        </xdr:cNvPr>
        <xdr:cNvSpPr/>
      </xdr:nvSpPr>
      <xdr:spPr>
        <a:xfrm>
          <a:off x="9673590" y="1215390"/>
          <a:ext cx="2766060" cy="432435"/>
        </a:xfrm>
        <a:prstGeom prst="roundRect">
          <a:avLst/>
        </a:prstGeom>
        <a:solidFill>
          <a:sysClr val="window" lastClr="FFFFFF"/>
        </a:solid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ysClr val="windowText" lastClr="000000"/>
              </a:solidFill>
              <a:latin typeface="+mn-ea"/>
              <a:ea typeface="+mn-ea"/>
            </a:rPr>
            <a:t>審査項目</a:t>
          </a:r>
          <a:r>
            <a:rPr kumimoji="1" lang="en-US" altLang="ja-JP" sz="1400">
              <a:solidFill>
                <a:sysClr val="windowText" lastClr="000000"/>
              </a:solidFill>
              <a:latin typeface="+mn-ea"/>
              <a:ea typeface="+mn-ea"/>
            </a:rPr>
            <a:t>【</a:t>
          </a:r>
          <a:r>
            <a:rPr kumimoji="1" lang="ja-JP" altLang="en-US" sz="1400">
              <a:solidFill>
                <a:sysClr val="windowText" lastClr="000000"/>
              </a:solidFill>
              <a:latin typeface="+mn-ea"/>
              <a:ea typeface="+mn-ea"/>
            </a:rPr>
            <a:t>エ</a:t>
          </a:r>
          <a:r>
            <a:rPr kumimoji="1" lang="en-US" altLang="ja-JP" sz="1400">
              <a:solidFill>
                <a:sysClr val="windowText" lastClr="000000"/>
              </a:solidFill>
              <a:latin typeface="+mn-ea"/>
              <a:ea typeface="+mn-ea"/>
            </a:rPr>
            <a:t>】【</a:t>
          </a:r>
          <a:r>
            <a:rPr kumimoji="1" lang="ja-JP" altLang="en-US" sz="1400">
              <a:solidFill>
                <a:sysClr val="windowText" lastClr="000000"/>
              </a:solidFill>
              <a:latin typeface="+mn-ea"/>
              <a:ea typeface="+mn-ea"/>
            </a:rPr>
            <a:t>キ</a:t>
          </a:r>
          <a:r>
            <a:rPr kumimoji="1" lang="en-US" altLang="ja-JP" sz="1400">
              <a:solidFill>
                <a:sysClr val="windowText" lastClr="000000"/>
              </a:solidFill>
              <a:latin typeface="+mn-ea"/>
              <a:ea typeface="+mn-ea"/>
            </a:rPr>
            <a:t>】</a:t>
          </a:r>
          <a:r>
            <a:rPr kumimoji="1" lang="ja-JP" altLang="en-US" sz="1400">
              <a:solidFill>
                <a:sysClr val="windowText" lastClr="000000"/>
              </a:solidFill>
              <a:latin typeface="+mn-ea"/>
              <a:ea typeface="+mn-ea"/>
            </a:rPr>
            <a:t>に対応</a:t>
          </a:r>
        </a:p>
      </xdr:txBody>
    </xdr:sp>
    <xdr:clientData/>
  </xdr:twoCellAnchor>
  <xdr:twoCellAnchor>
    <xdr:from>
      <xdr:col>9</xdr:col>
      <xdr:colOff>400050</xdr:colOff>
      <xdr:row>2</xdr:row>
      <xdr:rowOff>28575</xdr:rowOff>
    </xdr:from>
    <xdr:to>
      <xdr:col>14</xdr:col>
      <xdr:colOff>573405</xdr:colOff>
      <xdr:row>4</xdr:row>
      <xdr:rowOff>38100</xdr:rowOff>
    </xdr:to>
    <xdr:sp macro="" textlink="">
      <xdr:nvSpPr>
        <xdr:cNvPr id="4" name="四角形: 角を丸くする 3">
          <a:extLst>
            <a:ext uri="{FF2B5EF4-FFF2-40B4-BE49-F238E27FC236}">
              <a16:creationId xmlns:a16="http://schemas.microsoft.com/office/drawing/2014/main" id="{3A6F9F66-D7CA-4611-A27B-37E999CE38E8}"/>
            </a:ext>
          </a:extLst>
        </xdr:cNvPr>
        <xdr:cNvSpPr/>
      </xdr:nvSpPr>
      <xdr:spPr bwMode="auto">
        <a:xfrm>
          <a:off x="9505950" y="352425"/>
          <a:ext cx="3268980" cy="657225"/>
        </a:xfrm>
        <a:prstGeom prst="roundRect">
          <a:avLst/>
        </a:prstGeom>
        <a:solidFill>
          <a:schemeClr val="accent4">
            <a:lumMod val="20000"/>
            <a:lumOff val="80000"/>
          </a:schemeClr>
        </a:solidFill>
        <a:ln>
          <a:solidFill>
            <a:srgbClr val="FF0000"/>
          </a:solidFill>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00" b="0">
              <a:solidFill>
                <a:srgbClr val="FF0000"/>
              </a:solidFill>
              <a:effectLst/>
              <a:latin typeface="ＭＳ Ｐゴシック" panose="020B0600070205080204" pitchFamily="50" charset="-128"/>
              <a:ea typeface="ＭＳ Ｐゴシック" panose="020B0600070205080204" pitchFamily="50" charset="-128"/>
              <a:cs typeface="+mn-cs"/>
            </a:rPr>
            <a:t>第</a:t>
          </a:r>
          <a:r>
            <a:rPr kumimoji="1" lang="en-US" altLang="ja-JP" sz="1000" b="0">
              <a:solidFill>
                <a:srgbClr val="FF0000"/>
              </a:solidFill>
              <a:effectLst/>
              <a:latin typeface="ＭＳ Ｐゴシック" panose="020B0600070205080204" pitchFamily="50" charset="-128"/>
              <a:ea typeface="ＭＳ Ｐゴシック" panose="020B0600070205080204" pitchFamily="50" charset="-128"/>
              <a:cs typeface="+mn-cs"/>
            </a:rPr>
            <a:t>Ⅰ</a:t>
          </a:r>
          <a:r>
            <a:rPr kumimoji="1" lang="ja-JP" altLang="en-US" sz="1000" b="0">
              <a:solidFill>
                <a:srgbClr val="FF0000"/>
              </a:solidFill>
              <a:effectLst/>
              <a:latin typeface="ＭＳ Ｐゴシック" panose="020B0600070205080204" pitchFamily="50" charset="-128"/>
              <a:ea typeface="ＭＳ Ｐゴシック" panose="020B0600070205080204" pitchFamily="50" charset="-128"/>
              <a:cs typeface="+mn-cs"/>
            </a:rPr>
            <a:t>期、第</a:t>
          </a:r>
          <a:r>
            <a:rPr kumimoji="1" lang="en-US" altLang="ja-JP" sz="1000" b="0">
              <a:solidFill>
                <a:srgbClr val="FF0000"/>
              </a:solidFill>
              <a:effectLst/>
              <a:latin typeface="ＭＳ Ｐゴシック" panose="020B0600070205080204" pitchFamily="50" charset="-128"/>
              <a:ea typeface="ＭＳ Ｐゴシック" panose="020B0600070205080204" pitchFamily="50" charset="-128"/>
              <a:cs typeface="+mn-cs"/>
            </a:rPr>
            <a:t>Ⅱ</a:t>
          </a:r>
          <a:r>
            <a:rPr kumimoji="1" lang="ja-JP" altLang="en-US" sz="1000" b="0">
              <a:solidFill>
                <a:srgbClr val="FF0000"/>
              </a:solidFill>
              <a:effectLst/>
              <a:latin typeface="ＭＳ Ｐゴシック" panose="020B0600070205080204" pitchFamily="50" charset="-128"/>
              <a:ea typeface="ＭＳ Ｐゴシック" panose="020B0600070205080204" pitchFamily="50" charset="-128"/>
              <a:cs typeface="+mn-cs"/>
            </a:rPr>
            <a:t>期について、本プロジェクトの目標値等を記載してください。団体として独自の評価指標を導入する場合は「その他」に記載してください。</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10</xdr:col>
      <xdr:colOff>163231</xdr:colOff>
      <xdr:row>4</xdr:row>
      <xdr:rowOff>66674</xdr:rowOff>
    </xdr:from>
    <xdr:to>
      <xdr:col>14</xdr:col>
      <xdr:colOff>228600</xdr:colOff>
      <xdr:row>4</xdr:row>
      <xdr:rowOff>541019</xdr:rowOff>
    </xdr:to>
    <xdr:sp macro="" textlink="">
      <xdr:nvSpPr>
        <xdr:cNvPr id="2" name="審査基準ア">
          <a:extLst>
            <a:ext uri="{FF2B5EF4-FFF2-40B4-BE49-F238E27FC236}">
              <a16:creationId xmlns:a16="http://schemas.microsoft.com/office/drawing/2014/main" id="{599AC664-204D-4636-8736-A3FE476BB0D6}"/>
            </a:ext>
          </a:extLst>
        </xdr:cNvPr>
        <xdr:cNvSpPr/>
      </xdr:nvSpPr>
      <xdr:spPr>
        <a:xfrm>
          <a:off x="9545356" y="885824"/>
          <a:ext cx="2808569" cy="474345"/>
        </a:xfrm>
        <a:prstGeom prst="roundRect">
          <a:avLst/>
        </a:prstGeom>
        <a:solidFill>
          <a:sysClr val="window" lastClr="FFFFFF"/>
        </a:solid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a:solidFill>
                <a:sysClr val="windowText" lastClr="000000"/>
              </a:solidFill>
            </a:rPr>
            <a:t>審査項目</a:t>
          </a:r>
          <a:r>
            <a:rPr kumimoji="1" lang="en-US" altLang="ja-JP" sz="1400">
              <a:solidFill>
                <a:sysClr val="windowText" lastClr="000000"/>
              </a:solidFill>
            </a:rPr>
            <a:t>【</a:t>
          </a:r>
          <a:r>
            <a:rPr kumimoji="1" lang="ja-JP" altLang="en-US" sz="1400">
              <a:solidFill>
                <a:sysClr val="windowText" lastClr="000000"/>
              </a:solidFill>
            </a:rPr>
            <a:t>ク</a:t>
          </a:r>
          <a:r>
            <a:rPr kumimoji="1" lang="en-US" altLang="ja-JP" sz="1400">
              <a:solidFill>
                <a:sysClr val="windowText" lastClr="000000"/>
              </a:solidFill>
            </a:rPr>
            <a:t>】</a:t>
          </a:r>
          <a:r>
            <a:rPr kumimoji="1" lang="ja-JP" altLang="en-US" sz="1400">
              <a:solidFill>
                <a:sysClr val="windowText" lastClr="000000"/>
              </a:solidFill>
            </a:rPr>
            <a:t>に対応</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14</xdr:col>
      <xdr:colOff>590550</xdr:colOff>
      <xdr:row>6</xdr:row>
      <xdr:rowOff>295275</xdr:rowOff>
    </xdr:from>
    <xdr:to>
      <xdr:col>20</xdr:col>
      <xdr:colOff>167640</xdr:colOff>
      <xdr:row>7</xdr:row>
      <xdr:rowOff>7620</xdr:rowOff>
    </xdr:to>
    <xdr:sp macro="" textlink="">
      <xdr:nvSpPr>
        <xdr:cNvPr id="2" name="審査基準ア">
          <a:extLst>
            <a:ext uri="{FF2B5EF4-FFF2-40B4-BE49-F238E27FC236}">
              <a16:creationId xmlns:a16="http://schemas.microsoft.com/office/drawing/2014/main" id="{52903174-706E-4235-A854-6818A10915ED}"/>
            </a:ext>
          </a:extLst>
        </xdr:cNvPr>
        <xdr:cNvSpPr/>
      </xdr:nvSpPr>
      <xdr:spPr>
        <a:xfrm>
          <a:off x="9496425" y="2505075"/>
          <a:ext cx="3291840" cy="474345"/>
        </a:xfrm>
        <a:prstGeom prst="roundRect">
          <a:avLst/>
        </a:prstGeom>
        <a:solidFill>
          <a:sysClr val="window" lastClr="FFFFFF"/>
        </a:solid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a:solidFill>
                <a:sysClr val="windowText" lastClr="000000"/>
              </a:solidFill>
            </a:rPr>
            <a:t>審査項目</a:t>
          </a:r>
          <a:r>
            <a:rPr kumimoji="1" lang="en-US" altLang="ja-JP" sz="1400">
              <a:solidFill>
                <a:sysClr val="windowText" lastClr="000000"/>
              </a:solidFill>
            </a:rPr>
            <a:t>【</a:t>
          </a:r>
          <a:r>
            <a:rPr kumimoji="1" lang="ja-JP" altLang="en-US" sz="1400">
              <a:solidFill>
                <a:sysClr val="windowText" lastClr="000000"/>
              </a:solidFill>
            </a:rPr>
            <a:t>キ</a:t>
          </a:r>
          <a:r>
            <a:rPr kumimoji="1" lang="en-US" altLang="ja-JP" sz="1400">
              <a:solidFill>
                <a:sysClr val="windowText" lastClr="000000"/>
              </a:solidFill>
            </a:rPr>
            <a:t>】</a:t>
          </a:r>
          <a:r>
            <a:rPr kumimoji="1" lang="ja-JP" altLang="en-US" sz="1400">
              <a:solidFill>
                <a:sysClr val="windowText" lastClr="000000"/>
              </a:solidFill>
            </a:rPr>
            <a:t>～</a:t>
          </a:r>
          <a:r>
            <a:rPr kumimoji="1" lang="en-US" altLang="ja-JP" sz="1400">
              <a:solidFill>
                <a:sysClr val="windowText" lastClr="000000"/>
              </a:solidFill>
            </a:rPr>
            <a:t>【</a:t>
          </a:r>
          <a:r>
            <a:rPr kumimoji="1" lang="ja-JP" altLang="en-US" sz="1400">
              <a:solidFill>
                <a:sysClr val="windowText" lastClr="000000"/>
              </a:solidFill>
            </a:rPr>
            <a:t>シ</a:t>
          </a:r>
          <a:r>
            <a:rPr kumimoji="1" lang="en-US" altLang="ja-JP" sz="1400">
              <a:solidFill>
                <a:sysClr val="windowText" lastClr="000000"/>
              </a:solidFill>
            </a:rPr>
            <a:t>】</a:t>
          </a:r>
          <a:r>
            <a:rPr kumimoji="1" lang="ja-JP" altLang="en-US" sz="1400">
              <a:solidFill>
                <a:sysClr val="windowText" lastClr="000000"/>
              </a:solidFill>
            </a:rPr>
            <a:t>に対応</a:t>
          </a:r>
        </a:p>
      </xdr:txBody>
    </xdr:sp>
    <xdr:clientData/>
  </xdr:twoCellAnchor>
  <xdr:twoCellAnchor>
    <xdr:from>
      <xdr:col>14</xdr:col>
      <xdr:colOff>542925</xdr:colOff>
      <xdr:row>4</xdr:row>
      <xdr:rowOff>114300</xdr:rowOff>
    </xdr:from>
    <xdr:to>
      <xdr:col>20</xdr:col>
      <xdr:colOff>91440</xdr:colOff>
      <xdr:row>4</xdr:row>
      <xdr:rowOff>609600</xdr:rowOff>
    </xdr:to>
    <xdr:sp macro="" textlink="">
      <xdr:nvSpPr>
        <xdr:cNvPr id="3" name="四角形: 角を丸くする 2">
          <a:extLst>
            <a:ext uri="{FF2B5EF4-FFF2-40B4-BE49-F238E27FC236}">
              <a16:creationId xmlns:a16="http://schemas.microsoft.com/office/drawing/2014/main" id="{8BD47393-F995-4FB8-84FF-A2838E566BFE}"/>
            </a:ext>
          </a:extLst>
        </xdr:cNvPr>
        <xdr:cNvSpPr/>
      </xdr:nvSpPr>
      <xdr:spPr bwMode="auto">
        <a:xfrm>
          <a:off x="9448800" y="809625"/>
          <a:ext cx="3263265" cy="495300"/>
        </a:xfrm>
        <a:prstGeom prst="roundRect">
          <a:avLst/>
        </a:prstGeom>
        <a:solidFill>
          <a:schemeClr val="accent4">
            <a:lumMod val="20000"/>
            <a:lumOff val="80000"/>
          </a:schemeClr>
        </a:solidFill>
        <a:ln>
          <a:solidFill>
            <a:srgbClr val="FF0000"/>
          </a:solidFill>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00" b="0">
              <a:solidFill>
                <a:srgbClr val="FF0000"/>
              </a:solidFill>
              <a:effectLst/>
              <a:latin typeface="ＭＳ Ｐゴシック" panose="020B0600070205080204" pitchFamily="50" charset="-128"/>
              <a:ea typeface="ＭＳ Ｐゴシック" panose="020B0600070205080204" pitchFamily="50" charset="-128"/>
              <a:cs typeface="+mn-cs"/>
            </a:rPr>
            <a:t>募集要領中の「求める要件」に示す各取組について、スケジュールを記載してください。</a:t>
          </a:r>
        </a:p>
      </xdr:txBody>
    </xdr:sp>
    <xdr:clientData/>
  </xdr:twoCellAnchor>
  <xdr:twoCellAnchor>
    <xdr:from>
      <xdr:col>15</xdr:col>
      <xdr:colOff>66675</xdr:colOff>
      <xdr:row>5</xdr:row>
      <xdr:rowOff>390525</xdr:rowOff>
    </xdr:from>
    <xdr:to>
      <xdr:col>19</xdr:col>
      <xdr:colOff>542925</xdr:colOff>
      <xdr:row>5</xdr:row>
      <xdr:rowOff>504825</xdr:rowOff>
    </xdr:to>
    <xdr:sp macro="" textlink="">
      <xdr:nvSpPr>
        <xdr:cNvPr id="4" name="矢印: 左右 3">
          <a:extLst>
            <a:ext uri="{FF2B5EF4-FFF2-40B4-BE49-F238E27FC236}">
              <a16:creationId xmlns:a16="http://schemas.microsoft.com/office/drawing/2014/main" id="{17EB1C8B-8C73-4259-90B9-6A70172F776A}"/>
            </a:ext>
          </a:extLst>
        </xdr:cNvPr>
        <xdr:cNvSpPr/>
      </xdr:nvSpPr>
      <xdr:spPr>
        <a:xfrm>
          <a:off x="9591675" y="1847850"/>
          <a:ext cx="2952750" cy="114300"/>
        </a:xfrm>
        <a:prstGeom prst="leftRightArrow">
          <a:avLst/>
        </a:prstGeom>
        <a:solidFill>
          <a:schemeClr val="tx1"/>
        </a:solid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160019</xdr:colOff>
      <xdr:row>5</xdr:row>
      <xdr:rowOff>444817</xdr:rowOff>
    </xdr:from>
    <xdr:to>
      <xdr:col>18</xdr:col>
      <xdr:colOff>272415</xdr:colOff>
      <xdr:row>5</xdr:row>
      <xdr:rowOff>760095</xdr:rowOff>
    </xdr:to>
    <xdr:sp macro="" textlink="">
      <xdr:nvSpPr>
        <xdr:cNvPr id="5" name="テキスト ボックス 4">
          <a:extLst>
            <a:ext uri="{FF2B5EF4-FFF2-40B4-BE49-F238E27FC236}">
              <a16:creationId xmlns:a16="http://schemas.microsoft.com/office/drawing/2014/main" id="{82712666-BE37-48B9-9B85-387ADD672EC8}"/>
            </a:ext>
          </a:extLst>
        </xdr:cNvPr>
        <xdr:cNvSpPr txBox="1"/>
      </xdr:nvSpPr>
      <xdr:spPr>
        <a:xfrm>
          <a:off x="10304144" y="1902142"/>
          <a:ext cx="1350646" cy="3152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200"/>
            <a:t>（○○○○○）</a:t>
          </a:r>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3.xml"/><Relationship Id="rId16" Type="http://schemas.openxmlformats.org/officeDocument/2006/relationships/ctrlProp" Target="../ctrlProps/ctrlProp1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1.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73718A-833E-445D-8C28-DD12A15E262E}">
  <sheetPr>
    <tabColor rgb="FF92D050"/>
    <pageSetUpPr fitToPage="1"/>
  </sheetPr>
  <dimension ref="B1:W45"/>
  <sheetViews>
    <sheetView tabSelected="1" view="pageBreakPreview" zoomScale="90" zoomScaleNormal="90" zoomScaleSheetLayoutView="90" workbookViewId="0">
      <selection activeCell="B1" sqref="B1"/>
    </sheetView>
  </sheetViews>
  <sheetFormatPr defaultColWidth="9" defaultRowHeight="14.25"/>
  <cols>
    <col min="1" max="1" width="1.625" style="51" customWidth="1"/>
    <col min="2" max="2" width="4.5" style="51" customWidth="1"/>
    <col min="3" max="5" width="6" style="51" customWidth="1"/>
    <col min="6" max="6" width="14.625" style="51" customWidth="1"/>
    <col min="7" max="7" width="9.625" style="51" customWidth="1"/>
    <col min="8" max="12" width="7" style="18" customWidth="1"/>
    <col min="13" max="15" width="10" style="18" customWidth="1"/>
    <col min="16" max="16" width="4.5" style="51" customWidth="1"/>
    <col min="17" max="17" width="8.625" style="51" hidden="1" customWidth="1"/>
    <col min="18" max="18" width="1.625" style="51" customWidth="1"/>
    <col min="19" max="19" width="8.625" style="51" customWidth="1"/>
    <col min="20" max="20" width="11.625" style="51" hidden="1" customWidth="1"/>
    <col min="21" max="21" width="10.125" style="51" hidden="1" customWidth="1"/>
    <col min="22" max="22" width="9.625" style="51" hidden="1" customWidth="1"/>
    <col min="23" max="23" width="10.125" style="51" hidden="1" customWidth="1"/>
    <col min="24" max="24" width="10.125" style="51" customWidth="1"/>
    <col min="25" max="16384" width="9" style="51"/>
  </cols>
  <sheetData>
    <row r="1" spans="2:16">
      <c r="B1" s="204"/>
      <c r="C1" s="31"/>
      <c r="D1" s="31"/>
      <c r="E1" s="31"/>
      <c r="F1" s="34"/>
      <c r="G1" s="34"/>
      <c r="H1" s="34"/>
      <c r="I1" s="34"/>
      <c r="J1" s="34"/>
      <c r="K1" s="34"/>
      <c r="L1" s="34"/>
      <c r="M1" s="33"/>
      <c r="N1" s="33"/>
      <c r="O1" s="33"/>
      <c r="P1" s="33"/>
    </row>
    <row r="2" spans="2:16" ht="26.45" customHeight="1">
      <c r="B2" s="31"/>
      <c r="C2" s="31"/>
      <c r="D2" s="31"/>
      <c r="E2" s="31"/>
      <c r="F2" s="34"/>
      <c r="G2" s="34"/>
      <c r="H2" s="34"/>
      <c r="I2" s="34"/>
      <c r="J2" s="34"/>
      <c r="K2" s="34"/>
      <c r="L2" s="34"/>
      <c r="M2" s="33"/>
      <c r="N2" s="33"/>
      <c r="O2" s="33"/>
      <c r="P2" s="33"/>
    </row>
    <row r="3" spans="2:16" ht="27" customHeight="1">
      <c r="B3" s="31"/>
      <c r="C3" s="208"/>
      <c r="D3" s="539" t="s">
        <v>199</v>
      </c>
      <c r="E3" s="539"/>
      <c r="F3" s="539"/>
      <c r="G3" s="539"/>
      <c r="H3" s="539"/>
      <c r="I3" s="539"/>
      <c r="J3" s="539"/>
      <c r="K3" s="539"/>
      <c r="L3" s="539"/>
      <c r="M3" s="539"/>
      <c r="N3" s="539"/>
      <c r="O3" s="209"/>
      <c r="P3" s="33"/>
    </row>
    <row r="4" spans="2:16" ht="27" customHeight="1">
      <c r="B4" s="31"/>
      <c r="C4" s="539" t="s">
        <v>198</v>
      </c>
      <c r="D4" s="539"/>
      <c r="E4" s="539"/>
      <c r="F4" s="539"/>
      <c r="G4" s="539"/>
      <c r="H4" s="539"/>
      <c r="I4" s="539"/>
      <c r="J4" s="539"/>
      <c r="K4" s="539"/>
      <c r="L4" s="539"/>
      <c r="M4" s="539"/>
      <c r="N4" s="539"/>
      <c r="O4" s="539"/>
      <c r="P4" s="33"/>
    </row>
    <row r="5" spans="2:16" ht="27" customHeight="1">
      <c r="B5" s="33"/>
      <c r="C5" s="539" t="s">
        <v>200</v>
      </c>
      <c r="D5" s="539"/>
      <c r="E5" s="539"/>
      <c r="F5" s="539"/>
      <c r="G5" s="539"/>
      <c r="H5" s="539"/>
      <c r="I5" s="539"/>
      <c r="J5" s="539"/>
      <c r="K5" s="539"/>
      <c r="L5" s="539"/>
      <c r="M5" s="539"/>
      <c r="N5" s="539"/>
      <c r="O5" s="539"/>
      <c r="P5" s="33"/>
    </row>
    <row r="6" spans="2:16" ht="27" customHeight="1">
      <c r="B6" s="33"/>
      <c r="C6" s="209"/>
      <c r="D6" s="540" t="s">
        <v>201</v>
      </c>
      <c r="E6" s="540"/>
      <c r="F6" s="540"/>
      <c r="G6" s="540"/>
      <c r="H6" s="540"/>
      <c r="I6" s="540"/>
      <c r="J6" s="540"/>
      <c r="K6" s="540"/>
      <c r="L6" s="540"/>
      <c r="M6" s="540"/>
      <c r="N6" s="540"/>
      <c r="O6" s="209"/>
      <c r="P6" s="33"/>
    </row>
    <row r="7" spans="2:16" ht="27" customHeight="1">
      <c r="B7" s="33"/>
      <c r="C7" s="32"/>
      <c r="D7" s="32"/>
      <c r="E7" s="32"/>
      <c r="F7" s="32"/>
      <c r="G7" s="32"/>
      <c r="H7" s="32"/>
      <c r="I7" s="32"/>
      <c r="J7" s="32"/>
      <c r="K7" s="32"/>
      <c r="L7" s="32"/>
      <c r="M7" s="32"/>
      <c r="N7" s="32"/>
      <c r="O7" s="32"/>
      <c r="P7" s="33"/>
    </row>
    <row r="8" spans="2:16" ht="18.600000000000001" customHeight="1">
      <c r="B8" s="33"/>
      <c r="C8" s="33"/>
      <c r="D8" s="33"/>
      <c r="E8" s="33"/>
      <c r="F8" s="34"/>
      <c r="G8" s="34"/>
      <c r="H8" s="34"/>
      <c r="I8" s="34"/>
      <c r="J8" s="34"/>
      <c r="K8" s="35"/>
      <c r="L8" s="35"/>
      <c r="M8" s="49"/>
      <c r="N8" s="541" t="s">
        <v>94</v>
      </c>
      <c r="O8" s="542"/>
      <c r="P8" s="73"/>
    </row>
    <row r="9" spans="2:16" ht="18.600000000000001" customHeight="1">
      <c r="B9" s="33"/>
      <c r="C9" s="33"/>
      <c r="D9" s="33"/>
      <c r="E9" s="33"/>
      <c r="F9" s="34"/>
      <c r="G9" s="34"/>
      <c r="H9" s="34"/>
      <c r="I9" s="34"/>
      <c r="J9" s="34"/>
      <c r="K9" s="35"/>
      <c r="L9" s="35"/>
      <c r="M9" s="49"/>
      <c r="N9" s="49"/>
      <c r="O9" s="72"/>
      <c r="P9" s="73"/>
    </row>
    <row r="10" spans="2:16" ht="18.600000000000001" customHeight="1">
      <c r="B10" s="33" t="s">
        <v>95</v>
      </c>
      <c r="C10" s="33"/>
      <c r="D10" s="33"/>
      <c r="E10" s="33"/>
      <c r="F10" s="33"/>
      <c r="G10" s="33"/>
      <c r="H10" s="34"/>
      <c r="I10" s="34"/>
      <c r="J10" s="34"/>
      <c r="K10" s="35"/>
      <c r="L10" s="35"/>
      <c r="M10" s="35"/>
      <c r="N10" s="35"/>
      <c r="O10" s="35"/>
      <c r="P10" s="33"/>
    </row>
    <row r="11" spans="2:16" ht="18.600000000000001" customHeight="1">
      <c r="B11" s="33"/>
      <c r="C11" s="33"/>
      <c r="D11" s="33"/>
      <c r="E11" s="33"/>
      <c r="F11" s="33"/>
      <c r="G11" s="33"/>
      <c r="H11" s="34"/>
      <c r="I11" s="34"/>
      <c r="J11" s="34"/>
      <c r="K11" s="35"/>
      <c r="L11" s="35"/>
      <c r="M11" s="35"/>
      <c r="N11" s="35"/>
      <c r="O11" s="35"/>
      <c r="P11" s="33"/>
    </row>
    <row r="12" spans="2:16" ht="18.600000000000001" customHeight="1">
      <c r="B12" s="33"/>
      <c r="C12" s="33"/>
      <c r="D12" s="33"/>
      <c r="E12" s="33"/>
      <c r="F12" s="33"/>
      <c r="G12" s="33"/>
      <c r="H12" s="31" t="s">
        <v>28</v>
      </c>
      <c r="I12" s="34"/>
      <c r="J12" s="34"/>
      <c r="K12" s="35"/>
      <c r="L12" s="35"/>
      <c r="M12" s="35"/>
      <c r="N12" s="35"/>
      <c r="O12" s="35"/>
      <c r="P12" s="33"/>
    </row>
    <row r="13" spans="2:16" ht="18.600000000000001" customHeight="1">
      <c r="B13" s="33"/>
      <c r="C13" s="33"/>
      <c r="D13" s="33"/>
      <c r="E13" s="33"/>
      <c r="F13" s="33"/>
      <c r="G13" s="33"/>
      <c r="H13" s="33"/>
      <c r="I13" s="33"/>
      <c r="J13" s="33"/>
      <c r="K13" s="72"/>
      <c r="L13" s="543"/>
      <c r="M13" s="543"/>
      <c r="N13" s="74"/>
      <c r="O13" s="33"/>
      <c r="P13" s="33"/>
    </row>
    <row r="14" spans="2:16" ht="18.600000000000001" customHeight="1">
      <c r="B14" s="33"/>
      <c r="C14" s="33"/>
      <c r="D14" s="33"/>
      <c r="E14" s="33"/>
      <c r="F14" s="33"/>
      <c r="G14" s="33"/>
      <c r="H14" s="537" t="s">
        <v>108</v>
      </c>
      <c r="I14" s="537"/>
      <c r="J14" s="537"/>
      <c r="K14" s="538"/>
      <c r="L14" s="538"/>
      <c r="M14" s="538"/>
      <c r="N14" s="538"/>
      <c r="O14" s="538"/>
      <c r="P14" s="33"/>
    </row>
    <row r="15" spans="2:16" ht="18.600000000000001" customHeight="1">
      <c r="B15" s="33"/>
      <c r="C15" s="33"/>
      <c r="D15" s="33"/>
      <c r="E15" s="33"/>
      <c r="F15" s="33"/>
      <c r="G15" s="33"/>
      <c r="H15" s="34"/>
      <c r="I15" s="34"/>
      <c r="J15" s="34"/>
      <c r="K15" s="74"/>
      <c r="L15" s="74"/>
      <c r="M15" s="74"/>
      <c r="N15" s="74"/>
      <c r="O15" s="74"/>
      <c r="P15" s="33"/>
    </row>
    <row r="16" spans="2:16" ht="18.600000000000001" customHeight="1">
      <c r="B16" s="33"/>
      <c r="C16" s="33"/>
      <c r="D16" s="33"/>
      <c r="E16" s="33"/>
      <c r="F16" s="33"/>
      <c r="G16" s="33"/>
      <c r="H16" s="33"/>
      <c r="I16" s="34"/>
      <c r="J16" s="72" t="s">
        <v>0</v>
      </c>
      <c r="K16" s="544"/>
      <c r="L16" s="544"/>
      <c r="M16" s="544"/>
      <c r="N16" s="544"/>
      <c r="O16" s="544"/>
      <c r="P16" s="33"/>
    </row>
    <row r="17" spans="2:23" ht="18.600000000000001" customHeight="1">
      <c r="B17" s="33"/>
      <c r="C17" s="33"/>
      <c r="D17" s="33"/>
      <c r="E17" s="33"/>
      <c r="F17" s="33"/>
      <c r="G17" s="33"/>
      <c r="H17" s="537" t="s">
        <v>25</v>
      </c>
      <c r="I17" s="537"/>
      <c r="J17" s="537"/>
      <c r="K17" s="538"/>
      <c r="L17" s="538"/>
      <c r="M17" s="538"/>
      <c r="N17" s="538"/>
      <c r="O17" s="538"/>
      <c r="P17" s="33"/>
    </row>
    <row r="18" spans="2:23" ht="18.600000000000001" customHeight="1">
      <c r="B18" s="33"/>
      <c r="C18" s="33"/>
      <c r="D18" s="33"/>
      <c r="E18" s="33"/>
      <c r="F18" s="33"/>
      <c r="G18" s="34"/>
      <c r="H18" s="34"/>
      <c r="I18" s="34"/>
      <c r="J18" s="34"/>
      <c r="K18" s="74"/>
      <c r="L18" s="74"/>
      <c r="M18" s="74"/>
      <c r="N18" s="74"/>
      <c r="O18" s="74"/>
      <c r="P18" s="34"/>
    </row>
    <row r="19" spans="2:23" ht="18.600000000000001" customHeight="1">
      <c r="B19" s="33"/>
      <c r="C19" s="33"/>
      <c r="D19" s="33"/>
      <c r="E19" s="33"/>
      <c r="F19" s="33"/>
      <c r="G19" s="33"/>
      <c r="H19" s="537" t="s">
        <v>114</v>
      </c>
      <c r="I19" s="537"/>
      <c r="J19" s="537"/>
      <c r="K19" s="538"/>
      <c r="L19" s="538"/>
      <c r="M19" s="538"/>
      <c r="N19" s="538"/>
      <c r="O19" s="538"/>
      <c r="P19" s="33"/>
    </row>
    <row r="20" spans="2:23" ht="18.600000000000001" customHeight="1">
      <c r="G20" s="18"/>
      <c r="K20" s="75"/>
      <c r="L20" s="75"/>
      <c r="M20" s="75"/>
      <c r="N20" s="75"/>
      <c r="O20" s="75"/>
      <c r="P20" s="18"/>
    </row>
    <row r="21" spans="2:23" ht="18.600000000000001" customHeight="1"/>
    <row r="22" spans="2:23" ht="18.600000000000001" customHeight="1">
      <c r="C22" s="529" t="s">
        <v>202</v>
      </c>
      <c r="D22" s="529"/>
      <c r="E22" s="529"/>
      <c r="F22" s="529"/>
      <c r="G22" s="529"/>
      <c r="H22" s="529"/>
      <c r="I22" s="529"/>
      <c r="J22" s="529"/>
      <c r="K22" s="529"/>
      <c r="L22" s="529"/>
      <c r="M22" s="529"/>
      <c r="N22" s="529"/>
      <c r="O22" s="529"/>
    </row>
    <row r="23" spans="2:23" ht="18.600000000000001" customHeight="1">
      <c r="C23" s="27"/>
      <c r="D23" s="27"/>
      <c r="E23" s="27"/>
      <c r="F23" s="27"/>
      <c r="G23" s="27"/>
      <c r="H23" s="27"/>
      <c r="I23" s="27"/>
      <c r="J23" s="27"/>
      <c r="K23" s="27"/>
      <c r="L23" s="27"/>
      <c r="M23" s="27"/>
      <c r="N23" s="27"/>
      <c r="O23" s="27"/>
    </row>
    <row r="24" spans="2:23" ht="18.600000000000001" customHeight="1">
      <c r="C24" s="530" t="s">
        <v>1</v>
      </c>
      <c r="D24" s="530"/>
      <c r="E24" s="530"/>
      <c r="F24" s="530"/>
      <c r="G24" s="530"/>
      <c r="H24" s="530"/>
      <c r="I24" s="530"/>
      <c r="J24" s="530"/>
      <c r="K24" s="530"/>
      <c r="L24" s="530"/>
      <c r="M24" s="530"/>
      <c r="N24" s="530"/>
      <c r="O24" s="531"/>
    </row>
    <row r="25" spans="2:23" ht="20.100000000000001" customHeight="1">
      <c r="C25" s="18"/>
      <c r="D25" s="18"/>
      <c r="E25" s="18"/>
      <c r="F25" s="18"/>
      <c r="G25" s="18"/>
    </row>
    <row r="26" spans="2:23" ht="10.35" customHeight="1" thickBot="1"/>
    <row r="27" spans="2:23" ht="58.35" customHeight="1">
      <c r="C27" s="532" t="s">
        <v>109</v>
      </c>
      <c r="D27" s="533"/>
      <c r="E27" s="533"/>
      <c r="F27" s="533"/>
      <c r="G27" s="534"/>
      <c r="H27" s="535"/>
      <c r="I27" s="535"/>
      <c r="J27" s="535"/>
      <c r="K27" s="535"/>
      <c r="L27" s="535"/>
      <c r="M27" s="535"/>
      <c r="N27" s="535"/>
      <c r="O27" s="536"/>
      <c r="Q27" s="76"/>
      <c r="R27" s="76"/>
      <c r="T27" s="77"/>
      <c r="V27" s="51" t="s">
        <v>26</v>
      </c>
      <c r="W27" s="78"/>
    </row>
    <row r="28" spans="2:23" ht="32.1" customHeight="1">
      <c r="C28" s="521" t="s">
        <v>110</v>
      </c>
      <c r="D28" s="522"/>
      <c r="E28" s="522"/>
      <c r="F28" s="522"/>
      <c r="G28" s="523"/>
      <c r="H28" s="524" t="s">
        <v>203</v>
      </c>
      <c r="I28" s="524"/>
      <c r="J28" s="524"/>
      <c r="K28" s="524"/>
      <c r="L28" s="524"/>
      <c r="M28" s="524"/>
      <c r="N28" s="524"/>
      <c r="O28" s="525"/>
      <c r="Q28" s="76"/>
      <c r="R28" s="76"/>
      <c r="T28" s="77"/>
      <c r="W28" s="78"/>
    </row>
    <row r="29" spans="2:23" ht="32.1" customHeight="1">
      <c r="C29" s="521" t="s">
        <v>345</v>
      </c>
      <c r="D29" s="522"/>
      <c r="E29" s="522"/>
      <c r="F29" s="522"/>
      <c r="G29" s="523"/>
      <c r="H29" s="524"/>
      <c r="I29" s="524"/>
      <c r="J29" s="524"/>
      <c r="K29" s="524"/>
      <c r="L29" s="524"/>
      <c r="M29" s="524"/>
      <c r="N29" s="524"/>
      <c r="O29" s="525"/>
      <c r="Q29" s="76"/>
      <c r="R29" s="76"/>
      <c r="T29" s="77"/>
      <c r="W29" s="78"/>
    </row>
    <row r="30" spans="2:23" ht="32.1" customHeight="1" thickBot="1">
      <c r="C30" s="521" t="s">
        <v>248</v>
      </c>
      <c r="D30" s="522"/>
      <c r="E30" s="522"/>
      <c r="F30" s="522"/>
      <c r="G30" s="523"/>
      <c r="H30" s="526">
        <f>MIN(ROUNDDOWN('９．業務収支予算書（委）'!C25/1000,0),200000)</f>
        <v>0</v>
      </c>
      <c r="I30" s="527"/>
      <c r="J30" s="527"/>
      <c r="K30" s="527"/>
      <c r="L30" s="527"/>
      <c r="M30" s="527"/>
      <c r="N30" s="528"/>
      <c r="O30" s="79" t="s">
        <v>27</v>
      </c>
      <c r="Q30" s="80"/>
      <c r="R30" s="80"/>
      <c r="T30" s="81"/>
      <c r="U30" s="82"/>
      <c r="V30" s="82"/>
      <c r="W30" s="83"/>
    </row>
    <row r="31" spans="2:23" s="84" customFormat="1" ht="30" customHeight="1" thickBot="1">
      <c r="C31" s="492" t="s">
        <v>204</v>
      </c>
      <c r="D31" s="493"/>
      <c r="E31" s="493"/>
      <c r="F31" s="493"/>
      <c r="G31" s="494"/>
      <c r="H31" s="510" t="s">
        <v>184</v>
      </c>
      <c r="I31" s="510"/>
      <c r="J31" s="510"/>
      <c r="K31" s="510"/>
      <c r="L31" s="510"/>
      <c r="M31" s="510"/>
      <c r="N31" s="510"/>
      <c r="O31" s="511"/>
      <c r="S31" s="51"/>
    </row>
    <row r="32" spans="2:23" s="84" customFormat="1" ht="30" customHeight="1">
      <c r="C32" s="89" t="s">
        <v>346</v>
      </c>
      <c r="D32" s="439"/>
      <c r="E32" s="51"/>
      <c r="F32" s="440"/>
      <c r="G32" s="154"/>
      <c r="H32" s="154"/>
      <c r="I32" s="154"/>
      <c r="J32" s="154"/>
      <c r="K32" s="154"/>
      <c r="S32" s="51"/>
    </row>
    <row r="33" spans="3:19" s="84" customFormat="1" ht="30" customHeight="1">
      <c r="C33" s="439"/>
      <c r="D33" s="439"/>
      <c r="E33" s="51"/>
      <c r="F33" s="440"/>
      <c r="G33" s="154"/>
      <c r="H33" s="154"/>
      <c r="I33" s="154"/>
      <c r="J33" s="154"/>
      <c r="K33" s="154"/>
      <c r="S33" s="51"/>
    </row>
    <row r="34" spans="3:19" ht="21.6" customHeight="1" thickBot="1">
      <c r="C34" s="51" t="s">
        <v>197</v>
      </c>
    </row>
    <row r="35" spans="3:19" ht="21" customHeight="1">
      <c r="C35" s="454" t="s">
        <v>51</v>
      </c>
      <c r="D35" s="487"/>
      <c r="E35" s="488"/>
      <c r="F35" s="85" t="s">
        <v>50</v>
      </c>
      <c r="G35" s="463"/>
      <c r="H35" s="495"/>
      <c r="I35" s="495"/>
      <c r="J35" s="496"/>
      <c r="K35" s="466" t="s">
        <v>2</v>
      </c>
      <c r="L35" s="497"/>
      <c r="M35" s="468"/>
      <c r="N35" s="498"/>
      <c r="O35" s="499"/>
      <c r="Q35" s="86"/>
      <c r="R35" s="86"/>
    </row>
    <row r="36" spans="3:19" ht="21" customHeight="1">
      <c r="C36" s="489"/>
      <c r="D36" s="490"/>
      <c r="E36" s="491"/>
      <c r="F36" s="90" t="s">
        <v>205</v>
      </c>
      <c r="G36" s="471"/>
      <c r="H36" s="500"/>
      <c r="I36" s="500"/>
      <c r="J36" s="501"/>
      <c r="K36" s="474" t="s">
        <v>4</v>
      </c>
      <c r="L36" s="502"/>
      <c r="M36" s="476"/>
      <c r="N36" s="503"/>
      <c r="O36" s="504"/>
      <c r="Q36" s="86"/>
      <c r="R36" s="86"/>
    </row>
    <row r="37" spans="3:19" ht="21" customHeight="1" thickBot="1">
      <c r="C37" s="512"/>
      <c r="D37" s="513"/>
      <c r="E37" s="514"/>
      <c r="F37" s="87" t="s">
        <v>3</v>
      </c>
      <c r="G37" s="515"/>
      <c r="H37" s="516"/>
      <c r="I37" s="516"/>
      <c r="J37" s="517"/>
      <c r="K37" s="482"/>
      <c r="L37" s="507"/>
      <c r="M37" s="518"/>
      <c r="N37" s="519"/>
      <c r="O37" s="520"/>
      <c r="Q37" s="86"/>
      <c r="R37" s="86"/>
    </row>
    <row r="38" spans="3:19" ht="21" customHeight="1">
      <c r="C38" s="454" t="s">
        <v>126</v>
      </c>
      <c r="D38" s="487"/>
      <c r="E38" s="488"/>
      <c r="F38" s="85" t="s">
        <v>50</v>
      </c>
      <c r="G38" s="463"/>
      <c r="H38" s="495"/>
      <c r="I38" s="495"/>
      <c r="J38" s="496"/>
      <c r="K38" s="466" t="s">
        <v>2</v>
      </c>
      <c r="L38" s="497"/>
      <c r="M38" s="468"/>
      <c r="N38" s="498"/>
      <c r="O38" s="499"/>
      <c r="Q38" s="86"/>
      <c r="R38" s="86"/>
    </row>
    <row r="39" spans="3:19" ht="21" customHeight="1">
      <c r="C39" s="489"/>
      <c r="D39" s="490"/>
      <c r="E39" s="491"/>
      <c r="F39" s="90" t="s">
        <v>205</v>
      </c>
      <c r="G39" s="471"/>
      <c r="H39" s="500"/>
      <c r="I39" s="500"/>
      <c r="J39" s="501"/>
      <c r="K39" s="474" t="s">
        <v>4</v>
      </c>
      <c r="L39" s="502"/>
      <c r="M39" s="476"/>
      <c r="N39" s="503"/>
      <c r="O39" s="504"/>
      <c r="Q39" s="86"/>
      <c r="R39" s="86"/>
    </row>
    <row r="40" spans="3:19" ht="21" customHeight="1" thickBot="1">
      <c r="C40" s="492"/>
      <c r="D40" s="493"/>
      <c r="E40" s="494"/>
      <c r="F40" s="88" t="s">
        <v>3</v>
      </c>
      <c r="G40" s="479"/>
      <c r="H40" s="505"/>
      <c r="I40" s="505"/>
      <c r="J40" s="506"/>
      <c r="K40" s="482"/>
      <c r="L40" s="507"/>
      <c r="M40" s="484"/>
      <c r="N40" s="508"/>
      <c r="O40" s="509"/>
      <c r="Q40" s="86"/>
      <c r="R40" s="86"/>
    </row>
    <row r="41" spans="3:19" ht="21" customHeight="1">
      <c r="C41" s="454" t="s">
        <v>127</v>
      </c>
      <c r="D41" s="455"/>
      <c r="E41" s="456"/>
      <c r="F41" s="85" t="s">
        <v>50</v>
      </c>
      <c r="G41" s="463"/>
      <c r="H41" s="464"/>
      <c r="I41" s="464"/>
      <c r="J41" s="465"/>
      <c r="K41" s="466" t="s">
        <v>2</v>
      </c>
      <c r="L41" s="467"/>
      <c r="M41" s="468"/>
      <c r="N41" s="469"/>
      <c r="O41" s="470"/>
    </row>
    <row r="42" spans="3:19" ht="21" customHeight="1">
      <c r="C42" s="457"/>
      <c r="D42" s="458"/>
      <c r="E42" s="459"/>
      <c r="F42" s="90" t="s">
        <v>205</v>
      </c>
      <c r="G42" s="471"/>
      <c r="H42" s="472"/>
      <c r="I42" s="472"/>
      <c r="J42" s="473"/>
      <c r="K42" s="474" t="s">
        <v>4</v>
      </c>
      <c r="L42" s="475"/>
      <c r="M42" s="476"/>
      <c r="N42" s="477"/>
      <c r="O42" s="478"/>
    </row>
    <row r="43" spans="3:19" ht="21" customHeight="1" thickBot="1">
      <c r="C43" s="460"/>
      <c r="D43" s="461"/>
      <c r="E43" s="462"/>
      <c r="F43" s="88" t="s">
        <v>3</v>
      </c>
      <c r="G43" s="479"/>
      <c r="H43" s="480"/>
      <c r="I43" s="480"/>
      <c r="J43" s="481"/>
      <c r="K43" s="482"/>
      <c r="L43" s="483"/>
      <c r="M43" s="484"/>
      <c r="N43" s="485"/>
      <c r="O43" s="486"/>
    </row>
    <row r="44" spans="3:19" ht="18" customHeight="1">
      <c r="C44" s="444" t="s">
        <v>5</v>
      </c>
      <c r="D44" s="445"/>
      <c r="E44" s="446"/>
      <c r="F44" s="450" t="s">
        <v>0</v>
      </c>
      <c r="G44" s="450"/>
      <c r="H44" s="450"/>
      <c r="I44" s="450"/>
      <c r="J44" s="450"/>
      <c r="K44" s="450"/>
      <c r="L44" s="450"/>
      <c r="M44" s="450"/>
      <c r="N44" s="450"/>
      <c r="O44" s="451"/>
    </row>
    <row r="45" spans="3:19" ht="21" customHeight="1" thickBot="1">
      <c r="C45" s="447"/>
      <c r="D45" s="448"/>
      <c r="E45" s="449"/>
      <c r="F45" s="452"/>
      <c r="G45" s="452"/>
      <c r="H45" s="452"/>
      <c r="I45" s="452"/>
      <c r="J45" s="452"/>
      <c r="K45" s="452"/>
      <c r="L45" s="452"/>
      <c r="M45" s="452"/>
      <c r="N45" s="452"/>
      <c r="O45" s="453"/>
    </row>
  </sheetData>
  <sheetProtection formatCells="0"/>
  <dataConsolidate/>
  <mergeCells count="58">
    <mergeCell ref="H19:J19"/>
    <mergeCell ref="K19:O19"/>
    <mergeCell ref="D3:N3"/>
    <mergeCell ref="C4:O4"/>
    <mergeCell ref="C5:O5"/>
    <mergeCell ref="D6:N6"/>
    <mergeCell ref="N8:O8"/>
    <mergeCell ref="L13:M13"/>
    <mergeCell ref="H14:J14"/>
    <mergeCell ref="K14:O14"/>
    <mergeCell ref="K16:O16"/>
    <mergeCell ref="H17:J17"/>
    <mergeCell ref="K17:O17"/>
    <mergeCell ref="C29:G29"/>
    <mergeCell ref="H29:O29"/>
    <mergeCell ref="C30:G30"/>
    <mergeCell ref="H30:N30"/>
    <mergeCell ref="C22:O22"/>
    <mergeCell ref="C24:O24"/>
    <mergeCell ref="C27:G27"/>
    <mergeCell ref="H27:O27"/>
    <mergeCell ref="C28:G28"/>
    <mergeCell ref="H28:O28"/>
    <mergeCell ref="C31:G31"/>
    <mergeCell ref="H31:O31"/>
    <mergeCell ref="C35:E37"/>
    <mergeCell ref="G35:J35"/>
    <mergeCell ref="K35:L35"/>
    <mergeCell ref="M35:O35"/>
    <mergeCell ref="G36:J36"/>
    <mergeCell ref="K36:L36"/>
    <mergeCell ref="M36:O36"/>
    <mergeCell ref="G37:J37"/>
    <mergeCell ref="K37:L37"/>
    <mergeCell ref="M37:O37"/>
    <mergeCell ref="C38:E40"/>
    <mergeCell ref="G38:J38"/>
    <mergeCell ref="K38:L38"/>
    <mergeCell ref="M38:O38"/>
    <mergeCell ref="G39:J39"/>
    <mergeCell ref="K39:L39"/>
    <mergeCell ref="M39:O39"/>
    <mergeCell ref="G40:J40"/>
    <mergeCell ref="K40:L40"/>
    <mergeCell ref="M40:O40"/>
    <mergeCell ref="C44:E45"/>
    <mergeCell ref="F44:O44"/>
    <mergeCell ref="F45:O45"/>
    <mergeCell ref="C41:E43"/>
    <mergeCell ref="G41:J41"/>
    <mergeCell ref="K41:L41"/>
    <mergeCell ref="M41:O41"/>
    <mergeCell ref="G42:J42"/>
    <mergeCell ref="K42:L42"/>
    <mergeCell ref="M42:O42"/>
    <mergeCell ref="G43:J43"/>
    <mergeCell ref="K43:L43"/>
    <mergeCell ref="M43:O43"/>
  </mergeCells>
  <phoneticPr fontId="1"/>
  <dataValidations count="1">
    <dataValidation type="list" allowBlank="1" showInputMessage="1" showErrorMessage="1" sqref="H31:O31" xr:uid="{93257E1F-B78F-47CF-A3D2-D7619D773DAE}">
      <formula1>"選択してください,知的財産権は応募団体に帰属することを希望する,知的財産権は全て日本芸術文化振興会に帰属する"</formula1>
    </dataValidation>
  </dataValidations>
  <pageMargins left="0.70866141732283472" right="0.70866141732283472" top="0.74803149606299213" bottom="0.74803149606299213" header="0.31496062992125984" footer="0.31496062992125984"/>
  <pageSetup paperSize="9" scale="69" fitToHeight="0" orientation="portrait" r:id="rId1"/>
  <headerFooter differentFirst="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DFAD10-F70D-472C-AEC6-D09C3F9C3D57}">
  <sheetPr>
    <tabColor rgb="FF92D050"/>
    <pageSetUpPr fitToPage="1"/>
  </sheetPr>
  <dimension ref="B1:L41"/>
  <sheetViews>
    <sheetView view="pageBreakPreview" zoomScaleNormal="85" zoomScaleSheetLayoutView="100" workbookViewId="0">
      <selection activeCell="B1" sqref="B1:K1"/>
    </sheetView>
  </sheetViews>
  <sheetFormatPr defaultColWidth="8.125" defaultRowHeight="18.75" customHeight="1"/>
  <cols>
    <col min="1" max="1" width="2" style="19" customWidth="1"/>
    <col min="2" max="2" width="3" style="19" customWidth="1"/>
    <col min="3" max="3" width="8.125" style="19"/>
    <col min="4" max="4" width="7.625" style="19" customWidth="1"/>
    <col min="5" max="5" width="4.875" style="19" customWidth="1"/>
    <col min="6" max="6" width="16.125" style="19" customWidth="1"/>
    <col min="7" max="7" width="8.125" style="19"/>
    <col min="8" max="10" width="19" style="19" customWidth="1"/>
    <col min="11" max="11" width="11.125" style="19" customWidth="1"/>
    <col min="12" max="12" width="46.125" style="19" customWidth="1"/>
    <col min="13" max="13" width="8.125" style="19"/>
    <col min="14" max="17" width="8.125" style="19" customWidth="1"/>
    <col min="18" max="16384" width="8.125" style="19"/>
  </cols>
  <sheetData>
    <row r="1" spans="2:12" ht="20.100000000000001" customHeight="1">
      <c r="B1" s="745" t="s">
        <v>239</v>
      </c>
      <c r="C1" s="799"/>
      <c r="D1" s="799"/>
      <c r="E1" s="799"/>
      <c r="F1" s="799"/>
      <c r="G1" s="799"/>
      <c r="H1" s="799"/>
      <c r="I1" s="799"/>
      <c r="J1" s="799"/>
      <c r="K1" s="799"/>
    </row>
    <row r="2" spans="2:12" ht="6" customHeight="1" thickBot="1">
      <c r="B2" s="177"/>
      <c r="C2" s="178"/>
      <c r="D2" s="178"/>
      <c r="E2" s="178"/>
      <c r="F2" s="178"/>
      <c r="G2" s="178"/>
      <c r="H2" s="178"/>
      <c r="I2" s="178"/>
      <c r="J2" s="178"/>
      <c r="K2" s="178"/>
    </row>
    <row r="3" spans="2:12" ht="18.600000000000001" customHeight="1">
      <c r="B3" s="863" t="s">
        <v>182</v>
      </c>
      <c r="C3" s="864"/>
      <c r="D3" s="864"/>
      <c r="E3" s="865"/>
      <c r="F3" s="865"/>
      <c r="G3" s="865"/>
      <c r="H3" s="865"/>
      <c r="I3" s="865"/>
      <c r="J3" s="865"/>
      <c r="K3" s="866"/>
    </row>
    <row r="4" spans="2:12" ht="18.600000000000001" customHeight="1">
      <c r="B4" s="867"/>
      <c r="C4" s="869" t="s">
        <v>237</v>
      </c>
      <c r="D4" s="870"/>
      <c r="E4" s="870"/>
      <c r="F4" s="870"/>
      <c r="G4" s="870"/>
      <c r="H4" s="870"/>
      <c r="I4" s="870"/>
      <c r="J4" s="870"/>
      <c r="K4" s="871"/>
      <c r="L4" s="872"/>
    </row>
    <row r="5" spans="2:12" ht="93.6" customHeight="1">
      <c r="B5" s="867"/>
      <c r="C5" s="860"/>
      <c r="D5" s="799"/>
      <c r="E5" s="799"/>
      <c r="F5" s="799"/>
      <c r="G5" s="799"/>
      <c r="H5" s="799"/>
      <c r="I5" s="799"/>
      <c r="J5" s="799"/>
      <c r="K5" s="800"/>
      <c r="L5" s="872"/>
    </row>
    <row r="6" spans="2:12" ht="93.6" customHeight="1">
      <c r="B6" s="867"/>
      <c r="C6" s="861"/>
      <c r="D6" s="799"/>
      <c r="E6" s="799"/>
      <c r="F6" s="799"/>
      <c r="G6" s="799"/>
      <c r="H6" s="799"/>
      <c r="I6" s="799"/>
      <c r="J6" s="799"/>
      <c r="K6" s="800"/>
      <c r="L6" s="872"/>
    </row>
    <row r="7" spans="2:12" ht="93.6" customHeight="1">
      <c r="B7" s="867"/>
      <c r="C7" s="861"/>
      <c r="D7" s="799"/>
      <c r="E7" s="799"/>
      <c r="F7" s="799"/>
      <c r="G7" s="799"/>
      <c r="H7" s="799"/>
      <c r="I7" s="799"/>
      <c r="J7" s="799"/>
      <c r="K7" s="800"/>
      <c r="L7" s="872"/>
    </row>
    <row r="8" spans="2:12" ht="93.6" customHeight="1">
      <c r="B8" s="867"/>
      <c r="C8" s="861"/>
      <c r="D8" s="799"/>
      <c r="E8" s="799"/>
      <c r="F8" s="799"/>
      <c r="G8" s="799"/>
      <c r="H8" s="799"/>
      <c r="I8" s="799"/>
      <c r="J8" s="799"/>
      <c r="K8" s="800"/>
      <c r="L8" s="872"/>
    </row>
    <row r="9" spans="2:12" ht="93.6" customHeight="1" thickBot="1">
      <c r="B9" s="868"/>
      <c r="C9" s="862"/>
      <c r="D9" s="802"/>
      <c r="E9" s="802"/>
      <c r="F9" s="802"/>
      <c r="G9" s="802"/>
      <c r="H9" s="802"/>
      <c r="I9" s="802"/>
      <c r="J9" s="802"/>
      <c r="K9" s="803"/>
      <c r="L9" s="872"/>
    </row>
    <row r="10" spans="2:12" ht="6.6" customHeight="1" thickBot="1">
      <c r="B10" s="177"/>
      <c r="C10" s="178"/>
      <c r="D10" s="178"/>
      <c r="E10" s="178"/>
      <c r="F10" s="178"/>
      <c r="G10" s="178"/>
      <c r="H10" s="178"/>
      <c r="I10" s="178"/>
      <c r="J10" s="178"/>
      <c r="K10" s="178"/>
      <c r="L10" s="179"/>
    </row>
    <row r="11" spans="2:12" ht="18.75" customHeight="1">
      <c r="B11" s="863" t="s">
        <v>240</v>
      </c>
      <c r="C11" s="864"/>
      <c r="D11" s="864"/>
      <c r="E11" s="865"/>
      <c r="F11" s="865"/>
      <c r="G11" s="865"/>
      <c r="H11" s="865"/>
      <c r="I11" s="865"/>
      <c r="J11" s="865"/>
      <c r="K11" s="866"/>
    </row>
    <row r="12" spans="2:12" ht="18.75" customHeight="1">
      <c r="B12" s="867"/>
      <c r="C12" s="869" t="s">
        <v>237</v>
      </c>
      <c r="D12" s="870"/>
      <c r="E12" s="870"/>
      <c r="F12" s="870"/>
      <c r="G12" s="870"/>
      <c r="H12" s="870"/>
      <c r="I12" s="870"/>
      <c r="J12" s="870"/>
      <c r="K12" s="871"/>
    </row>
    <row r="13" spans="2:12" ht="90" customHeight="1">
      <c r="B13" s="867"/>
      <c r="C13" s="860"/>
      <c r="D13" s="799"/>
      <c r="E13" s="799"/>
      <c r="F13" s="799"/>
      <c r="G13" s="799"/>
      <c r="H13" s="799"/>
      <c r="I13" s="799"/>
      <c r="J13" s="799"/>
      <c r="K13" s="800"/>
    </row>
    <row r="14" spans="2:12" ht="90" customHeight="1">
      <c r="B14" s="867"/>
      <c r="C14" s="861"/>
      <c r="D14" s="799"/>
      <c r="E14" s="799"/>
      <c r="F14" s="799"/>
      <c r="G14" s="799"/>
      <c r="H14" s="799"/>
      <c r="I14" s="799"/>
      <c r="J14" s="799"/>
      <c r="K14" s="800"/>
    </row>
    <row r="15" spans="2:12" ht="90" customHeight="1">
      <c r="B15" s="867"/>
      <c r="C15" s="861"/>
      <c r="D15" s="799"/>
      <c r="E15" s="799"/>
      <c r="F15" s="799"/>
      <c r="G15" s="799"/>
      <c r="H15" s="799"/>
      <c r="I15" s="799"/>
      <c r="J15" s="799"/>
      <c r="K15" s="800"/>
    </row>
    <row r="16" spans="2:12" ht="90" customHeight="1">
      <c r="B16" s="867"/>
      <c r="C16" s="861"/>
      <c r="D16" s="799"/>
      <c r="E16" s="799"/>
      <c r="F16" s="799"/>
      <c r="G16" s="799"/>
      <c r="H16" s="799"/>
      <c r="I16" s="799"/>
      <c r="J16" s="799"/>
      <c r="K16" s="800"/>
    </row>
    <row r="17" spans="2:11" ht="90" customHeight="1" thickBot="1">
      <c r="B17" s="868"/>
      <c r="C17" s="862"/>
      <c r="D17" s="802"/>
      <c r="E17" s="802"/>
      <c r="F17" s="802"/>
      <c r="G17" s="802"/>
      <c r="H17" s="802"/>
      <c r="I17" s="802"/>
      <c r="J17" s="802"/>
      <c r="K17" s="803"/>
    </row>
    <row r="18" spans="2:11" ht="6" customHeight="1" thickBot="1"/>
    <row r="19" spans="2:11" ht="18.75" customHeight="1">
      <c r="B19" s="863" t="s">
        <v>180</v>
      </c>
      <c r="C19" s="864"/>
      <c r="D19" s="864"/>
      <c r="E19" s="865"/>
      <c r="F19" s="865"/>
      <c r="G19" s="865"/>
      <c r="H19" s="865"/>
      <c r="I19" s="865"/>
      <c r="J19" s="865"/>
      <c r="K19" s="866"/>
    </row>
    <row r="20" spans="2:11" ht="18.75" customHeight="1">
      <c r="B20" s="867"/>
      <c r="C20" s="869" t="s">
        <v>237</v>
      </c>
      <c r="D20" s="870"/>
      <c r="E20" s="870"/>
      <c r="F20" s="870"/>
      <c r="G20" s="870"/>
      <c r="H20" s="870"/>
      <c r="I20" s="870"/>
      <c r="J20" s="870"/>
      <c r="K20" s="871"/>
    </row>
    <row r="21" spans="2:11" ht="60.6" customHeight="1">
      <c r="B21" s="867"/>
      <c r="C21" s="860"/>
      <c r="D21" s="799"/>
      <c r="E21" s="799"/>
      <c r="F21" s="799"/>
      <c r="G21" s="799"/>
      <c r="H21" s="799"/>
      <c r="I21" s="799"/>
      <c r="J21" s="799"/>
      <c r="K21" s="800"/>
    </row>
    <row r="22" spans="2:11" ht="60.6" customHeight="1">
      <c r="B22" s="867"/>
      <c r="C22" s="861"/>
      <c r="D22" s="799"/>
      <c r="E22" s="799"/>
      <c r="F22" s="799"/>
      <c r="G22" s="799"/>
      <c r="H22" s="799"/>
      <c r="I22" s="799"/>
      <c r="J22" s="799"/>
      <c r="K22" s="800"/>
    </row>
    <row r="23" spans="2:11" ht="60.6" customHeight="1">
      <c r="B23" s="867"/>
      <c r="C23" s="861"/>
      <c r="D23" s="799"/>
      <c r="E23" s="799"/>
      <c r="F23" s="799"/>
      <c r="G23" s="799"/>
      <c r="H23" s="799"/>
      <c r="I23" s="799"/>
      <c r="J23" s="799"/>
      <c r="K23" s="800"/>
    </row>
    <row r="24" spans="2:11" ht="60.6" customHeight="1">
      <c r="B24" s="867"/>
      <c r="C24" s="861"/>
      <c r="D24" s="799"/>
      <c r="E24" s="799"/>
      <c r="F24" s="799"/>
      <c r="G24" s="799"/>
      <c r="H24" s="799"/>
      <c r="I24" s="799"/>
      <c r="J24" s="799"/>
      <c r="K24" s="800"/>
    </row>
    <row r="25" spans="2:11" ht="60.6" customHeight="1" thickBot="1">
      <c r="B25" s="868"/>
      <c r="C25" s="862"/>
      <c r="D25" s="802"/>
      <c r="E25" s="802"/>
      <c r="F25" s="802"/>
      <c r="G25" s="802"/>
      <c r="H25" s="802"/>
      <c r="I25" s="802"/>
      <c r="J25" s="802"/>
      <c r="K25" s="803"/>
    </row>
    <row r="26" spans="2:11" ht="6" customHeight="1" thickBot="1"/>
    <row r="27" spans="2:11" ht="18.75" customHeight="1">
      <c r="B27" s="863" t="s">
        <v>181</v>
      </c>
      <c r="C27" s="864"/>
      <c r="D27" s="864"/>
      <c r="E27" s="865"/>
      <c r="F27" s="865"/>
      <c r="G27" s="865"/>
      <c r="H27" s="865"/>
      <c r="I27" s="865"/>
      <c r="J27" s="865"/>
      <c r="K27" s="866"/>
    </row>
    <row r="28" spans="2:11" ht="18.75" customHeight="1">
      <c r="B28" s="867"/>
      <c r="C28" s="869" t="s">
        <v>237</v>
      </c>
      <c r="D28" s="870"/>
      <c r="E28" s="870"/>
      <c r="F28" s="870"/>
      <c r="G28" s="870"/>
      <c r="H28" s="870"/>
      <c r="I28" s="870"/>
      <c r="J28" s="870"/>
      <c r="K28" s="871"/>
    </row>
    <row r="29" spans="2:11" ht="60.6" customHeight="1">
      <c r="B29" s="867"/>
      <c r="C29" s="860"/>
      <c r="D29" s="799"/>
      <c r="E29" s="799"/>
      <c r="F29" s="799"/>
      <c r="G29" s="799"/>
      <c r="H29" s="799"/>
      <c r="I29" s="799"/>
      <c r="J29" s="799"/>
      <c r="K29" s="800"/>
    </row>
    <row r="30" spans="2:11" ht="60.6" customHeight="1">
      <c r="B30" s="867"/>
      <c r="C30" s="861"/>
      <c r="D30" s="799"/>
      <c r="E30" s="799"/>
      <c r="F30" s="799"/>
      <c r="G30" s="799"/>
      <c r="H30" s="799"/>
      <c r="I30" s="799"/>
      <c r="J30" s="799"/>
      <c r="K30" s="800"/>
    </row>
    <row r="31" spans="2:11" ht="60.6" customHeight="1">
      <c r="B31" s="867"/>
      <c r="C31" s="861"/>
      <c r="D31" s="799"/>
      <c r="E31" s="799"/>
      <c r="F31" s="799"/>
      <c r="G31" s="799"/>
      <c r="H31" s="799"/>
      <c r="I31" s="799"/>
      <c r="J31" s="799"/>
      <c r="K31" s="800"/>
    </row>
    <row r="32" spans="2:11" ht="60.6" customHeight="1">
      <c r="B32" s="867"/>
      <c r="C32" s="861"/>
      <c r="D32" s="799"/>
      <c r="E32" s="799"/>
      <c r="F32" s="799"/>
      <c r="G32" s="799"/>
      <c r="H32" s="799"/>
      <c r="I32" s="799"/>
      <c r="J32" s="799"/>
      <c r="K32" s="800"/>
    </row>
    <row r="33" spans="2:11" ht="60.6" customHeight="1" thickBot="1">
      <c r="B33" s="868"/>
      <c r="C33" s="862"/>
      <c r="D33" s="802"/>
      <c r="E33" s="802"/>
      <c r="F33" s="802"/>
      <c r="G33" s="802"/>
      <c r="H33" s="802"/>
      <c r="I33" s="802"/>
      <c r="J33" s="802"/>
      <c r="K33" s="803"/>
    </row>
    <row r="34" spans="2:11" ht="6" customHeight="1" thickBot="1"/>
    <row r="35" spans="2:11" ht="18.75" customHeight="1">
      <c r="B35" s="863" t="s">
        <v>241</v>
      </c>
      <c r="C35" s="864"/>
      <c r="D35" s="864"/>
      <c r="E35" s="865"/>
      <c r="F35" s="865"/>
      <c r="G35" s="865"/>
      <c r="H35" s="865"/>
      <c r="I35" s="865"/>
      <c r="J35" s="865"/>
      <c r="K35" s="866"/>
    </row>
    <row r="36" spans="2:11" ht="18.75" customHeight="1">
      <c r="B36" s="181"/>
      <c r="C36" s="869" t="s">
        <v>237</v>
      </c>
      <c r="D36" s="870"/>
      <c r="E36" s="870"/>
      <c r="F36" s="870"/>
      <c r="G36" s="870"/>
      <c r="H36" s="870"/>
      <c r="I36" s="870"/>
      <c r="J36" s="870"/>
      <c r="K36" s="871"/>
    </row>
    <row r="37" spans="2:11" ht="59.45" customHeight="1">
      <c r="B37" s="181"/>
      <c r="C37" s="860"/>
      <c r="D37" s="799"/>
      <c r="E37" s="799"/>
      <c r="F37" s="799"/>
      <c r="G37" s="799"/>
      <c r="H37" s="799"/>
      <c r="I37" s="799"/>
      <c r="J37" s="799"/>
      <c r="K37" s="800"/>
    </row>
    <row r="38" spans="2:11" ht="59.45" customHeight="1">
      <c r="B38" s="181"/>
      <c r="C38" s="861"/>
      <c r="D38" s="799"/>
      <c r="E38" s="799"/>
      <c r="F38" s="799"/>
      <c r="G38" s="799"/>
      <c r="H38" s="799"/>
      <c r="I38" s="799"/>
      <c r="J38" s="799"/>
      <c r="K38" s="800"/>
    </row>
    <row r="39" spans="2:11" ht="59.45" customHeight="1">
      <c r="B39" s="181"/>
      <c r="C39" s="861"/>
      <c r="D39" s="799"/>
      <c r="E39" s="799"/>
      <c r="F39" s="799"/>
      <c r="G39" s="799"/>
      <c r="H39" s="799"/>
      <c r="I39" s="799"/>
      <c r="J39" s="799"/>
      <c r="K39" s="800"/>
    </row>
    <row r="40" spans="2:11" ht="59.45" customHeight="1">
      <c r="B40" s="181"/>
      <c r="C40" s="861"/>
      <c r="D40" s="799"/>
      <c r="E40" s="799"/>
      <c r="F40" s="799"/>
      <c r="G40" s="799"/>
      <c r="H40" s="799"/>
      <c r="I40" s="799"/>
      <c r="J40" s="799"/>
      <c r="K40" s="800"/>
    </row>
    <row r="41" spans="2:11" ht="59.45" customHeight="1" thickBot="1">
      <c r="B41" s="180"/>
      <c r="C41" s="862"/>
      <c r="D41" s="802"/>
      <c r="E41" s="802"/>
      <c r="F41" s="802"/>
      <c r="G41" s="802"/>
      <c r="H41" s="802"/>
      <c r="I41" s="802"/>
      <c r="J41" s="802"/>
      <c r="K41" s="803"/>
    </row>
  </sheetData>
  <mergeCells count="21">
    <mergeCell ref="L4:L9"/>
    <mergeCell ref="C5:K9"/>
    <mergeCell ref="B20:B25"/>
    <mergeCell ref="C20:K20"/>
    <mergeCell ref="C21:K25"/>
    <mergeCell ref="B12:B17"/>
    <mergeCell ref="C12:K12"/>
    <mergeCell ref="C13:K17"/>
    <mergeCell ref="B19:K19"/>
    <mergeCell ref="B1:K1"/>
    <mergeCell ref="B3:K3"/>
    <mergeCell ref="B4:B9"/>
    <mergeCell ref="C4:K4"/>
    <mergeCell ref="B11:K11"/>
    <mergeCell ref="C37:K41"/>
    <mergeCell ref="B27:K27"/>
    <mergeCell ref="B28:B33"/>
    <mergeCell ref="C28:K28"/>
    <mergeCell ref="C29:K33"/>
    <mergeCell ref="B35:K35"/>
    <mergeCell ref="C36:K36"/>
  </mergeCells>
  <phoneticPr fontId="1"/>
  <pageMargins left="0.70866141732283472" right="0.70866141732283472" top="0.74803149606299213" bottom="0.74803149606299213" header="0.31496062992125984" footer="0.31496062992125984"/>
  <pageSetup paperSize="9" scale="69" fitToHeight="0" orientation="portrait" r:id="rId1"/>
  <rowBreaks count="1" manualBreakCount="1">
    <brk id="17" min="1" max="10"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939D91-A47E-4944-AD65-4C33BE183449}">
  <sheetPr>
    <tabColor theme="7" tint="0.59999389629810485"/>
    <pageSetUpPr fitToPage="1"/>
  </sheetPr>
  <dimension ref="A1:K40"/>
  <sheetViews>
    <sheetView view="pageBreakPreview" zoomScaleNormal="100" zoomScaleSheetLayoutView="100" workbookViewId="0">
      <selection sqref="A1:C1"/>
    </sheetView>
  </sheetViews>
  <sheetFormatPr defaultColWidth="9" defaultRowHeight="13.5"/>
  <cols>
    <col min="1" max="1" width="20.625" style="210" customWidth="1"/>
    <col min="2" max="2" width="37" style="210" customWidth="1"/>
    <col min="3" max="3" width="34.125" style="233" customWidth="1"/>
    <col min="4" max="4" width="7.375" style="210" customWidth="1"/>
    <col min="5" max="5" width="11.5" style="210" customWidth="1"/>
    <col min="6" max="6" width="15.625" style="210" customWidth="1"/>
    <col min="7" max="16384" width="9" style="210"/>
  </cols>
  <sheetData>
    <row r="1" spans="1:11" s="19" customFormat="1" ht="19.7" customHeight="1">
      <c r="A1" s="877" t="s">
        <v>295</v>
      </c>
      <c r="B1" s="877"/>
      <c r="C1" s="877"/>
      <c r="D1" s="47"/>
      <c r="E1" s="47"/>
      <c r="F1" s="47"/>
      <c r="G1" s="47"/>
      <c r="H1" s="47"/>
      <c r="I1" s="47"/>
      <c r="J1" s="47"/>
      <c r="K1" s="47"/>
    </row>
    <row r="2" spans="1:11" ht="10.5" customHeight="1">
      <c r="C2" s="210"/>
    </row>
    <row r="3" spans="1:11" ht="15" customHeight="1">
      <c r="A3" s="211" t="s">
        <v>249</v>
      </c>
      <c r="C3" s="210"/>
    </row>
    <row r="4" spans="1:11" ht="15" customHeight="1">
      <c r="A4" s="211"/>
      <c r="C4" s="210"/>
    </row>
    <row r="5" spans="1:11" s="212" customFormat="1" ht="15.75" customHeight="1">
      <c r="A5" s="212" t="s">
        <v>250</v>
      </c>
      <c r="C5" s="213"/>
      <c r="D5" s="214"/>
      <c r="E5" s="215"/>
    </row>
    <row r="6" spans="1:11" s="212" customFormat="1" ht="15.75" customHeight="1">
      <c r="A6" s="878" t="s">
        <v>251</v>
      </c>
      <c r="B6" s="878"/>
      <c r="C6" s="878"/>
      <c r="D6" s="214"/>
      <c r="E6" s="215"/>
    </row>
    <row r="7" spans="1:11" s="212" customFormat="1" ht="15.75" customHeight="1">
      <c r="A7" s="216" t="s">
        <v>296</v>
      </c>
      <c r="B7" s="217"/>
    </row>
    <row r="8" spans="1:11" ht="15" customHeight="1" thickBot="1">
      <c r="C8" s="218"/>
    </row>
    <row r="9" spans="1:11" s="222" customFormat="1" ht="30" customHeight="1">
      <c r="A9" s="219" t="s">
        <v>252</v>
      </c>
      <c r="B9" s="220" t="s">
        <v>253</v>
      </c>
      <c r="C9" s="340" t="s">
        <v>297</v>
      </c>
    </row>
    <row r="10" spans="1:11" ht="18.75" customHeight="1">
      <c r="A10" s="223" t="s">
        <v>254</v>
      </c>
      <c r="B10" s="224" t="s">
        <v>255</v>
      </c>
      <c r="C10" s="225">
        <f>'経費予定額(令和7年度・1年目)（委）'!L18+'経費予定額(令和8年度・2年目) （委）'!L18+'経費予定額(令和9年度・3年目)（委） '!L18</f>
        <v>0</v>
      </c>
    </row>
    <row r="11" spans="1:11" ht="18.75" customHeight="1">
      <c r="A11" s="879" t="s">
        <v>256</v>
      </c>
      <c r="B11" s="224" t="s">
        <v>257</v>
      </c>
      <c r="C11" s="226">
        <f>'経費予定額(令和7年度・1年目)（委）'!L23+'経費予定額(令和8年度・2年目) （委）'!L23+'経費予定額(令和9年度・3年目)（委） '!L23</f>
        <v>0</v>
      </c>
    </row>
    <row r="12" spans="1:11" ht="18.75" customHeight="1">
      <c r="A12" s="880"/>
      <c r="B12" s="224" t="s">
        <v>258</v>
      </c>
      <c r="C12" s="226">
        <f>'経費予定額(令和7年度・1年目)（委）'!L28+'経費予定額(令和8年度・2年目) （委）'!L28+'経費予定額(令和9年度・3年目)（委） '!L28</f>
        <v>0</v>
      </c>
    </row>
    <row r="13" spans="1:11" ht="18.75" customHeight="1">
      <c r="A13" s="880"/>
      <c r="B13" s="224" t="s">
        <v>259</v>
      </c>
      <c r="C13" s="226">
        <f>'経費予定額(令和7年度・1年目)（委）'!L33+'経費予定額(令和8年度・2年目) （委）'!L33+'経費予定額(令和9年度・3年目)（委） '!L33</f>
        <v>0</v>
      </c>
    </row>
    <row r="14" spans="1:11" ht="18.75" customHeight="1">
      <c r="A14" s="880"/>
      <c r="B14" s="224" t="s">
        <v>260</v>
      </c>
      <c r="C14" s="226">
        <f>'経費予定額(令和7年度・1年目)（委）'!L38+'経費予定額(令和8年度・2年目) （委）'!L38+'経費予定額(令和9年度・3年目)（委） '!L38</f>
        <v>0</v>
      </c>
    </row>
    <row r="15" spans="1:11" ht="18.75" customHeight="1">
      <c r="A15" s="880"/>
      <c r="B15" s="224" t="s">
        <v>261</v>
      </c>
      <c r="C15" s="226">
        <f>'経費予定額(令和7年度・1年目)（委）'!L43+'経費予定額(令和8年度・2年目) （委）'!L43+'経費予定額(令和9年度・3年目)（委） '!L43</f>
        <v>0</v>
      </c>
    </row>
    <row r="16" spans="1:11" ht="18.75" customHeight="1">
      <c r="A16" s="880"/>
      <c r="B16" s="224" t="s">
        <v>262</v>
      </c>
      <c r="C16" s="226">
        <f>'経費予定額(令和7年度・1年目)（委）'!L48+'経費予定額(令和8年度・2年目) （委）'!L48+'経費予定額(令和9年度・3年目)（委） '!L48</f>
        <v>0</v>
      </c>
    </row>
    <row r="17" spans="1:6" ht="18.75" customHeight="1">
      <c r="A17" s="880"/>
      <c r="B17" s="224" t="s">
        <v>263</v>
      </c>
      <c r="C17" s="226">
        <f>'経費予定額(令和7年度・1年目)（委）'!L53+'経費予定額(令和8年度・2年目) （委）'!L53+'経費予定額(令和9年度・3年目)（委） '!L53</f>
        <v>0</v>
      </c>
    </row>
    <row r="18" spans="1:6" ht="18.75" customHeight="1">
      <c r="A18" s="880"/>
      <c r="B18" s="224" t="s">
        <v>264</v>
      </c>
      <c r="C18" s="226">
        <f>'経費予定額(令和7年度・1年目)（委）'!L58+'経費予定額(令和8年度・2年目) （委）'!L58+'経費予定額(令和9年度・3年目)（委） '!L58</f>
        <v>0</v>
      </c>
    </row>
    <row r="19" spans="1:6" ht="23.25" customHeight="1">
      <c r="A19" s="881"/>
      <c r="B19" s="224" t="s">
        <v>298</v>
      </c>
      <c r="C19" s="226">
        <f>'経費予定額(令和7年度・1年目)（委）'!L62+'経費予定額(令和8年度・2年目) （委）'!L62+'経費予定額(令和9年度・3年目)（委） '!L62</f>
        <v>0</v>
      </c>
      <c r="E19" s="210" t="s">
        <v>265</v>
      </c>
      <c r="F19" s="227">
        <f>SUM(C11:C19)</f>
        <v>0</v>
      </c>
    </row>
    <row r="20" spans="1:6" ht="22.5" customHeight="1">
      <c r="A20" s="882" t="s">
        <v>299</v>
      </c>
      <c r="B20" s="883"/>
      <c r="C20" s="228">
        <f>'経費予定額(令和7年度・1年目)（委）'!L63+'経費予定額(令和8年度・2年目) （委）'!L63+'経費予定額(令和9年度・3年目)（委） '!L63</f>
        <v>0</v>
      </c>
    </row>
    <row r="21" spans="1:6" ht="22.5" customHeight="1">
      <c r="A21" s="882" t="s">
        <v>300</v>
      </c>
      <c r="B21" s="883"/>
      <c r="C21" s="229">
        <f>'経費予定額(令和7年度・1年目)（委）'!L64+'経費予定額(令和8年度・2年目) （委）'!L64+'経費予定額(令和9年度・3年目)（委） '!L64</f>
        <v>0</v>
      </c>
    </row>
    <row r="22" spans="1:6" ht="22.5" customHeight="1" thickBot="1">
      <c r="A22" s="884" t="s">
        <v>301</v>
      </c>
      <c r="B22" s="885"/>
      <c r="C22" s="341">
        <f>'経費予定額(令和7年度・1年目)（委）'!L65+'経費予定額(令和8年度・2年目) （委）'!L65+'経費予定額(令和9年度・3年目)（委） '!L65</f>
        <v>0</v>
      </c>
    </row>
    <row r="23" spans="1:6" ht="22.5" customHeight="1" thickTop="1" thickBot="1">
      <c r="A23" s="873" t="s">
        <v>302</v>
      </c>
      <c r="B23" s="874"/>
      <c r="C23" s="230">
        <f>'経費予定額(令和7年度・1年目)（委）'!L66+'経費予定額(令和8年度・2年目) （委）'!L66+'経費予定額(令和9年度・3年目)（委） '!L66</f>
        <v>0</v>
      </c>
    </row>
    <row r="24" spans="1:6" ht="20.25" customHeight="1" thickTop="1" thickBot="1">
      <c r="A24" s="873" t="s">
        <v>266</v>
      </c>
      <c r="B24" s="874"/>
      <c r="C24" s="231">
        <f>'経費予定額(令和7年度・1年目)（委）'!L70+'経費予定額(令和8年度・2年目) （委）'!L70+'経費予定額(令和9年度・3年目)（委） '!L70</f>
        <v>0</v>
      </c>
    </row>
    <row r="25" spans="1:6" ht="30" customHeight="1" thickTop="1" thickBot="1">
      <c r="A25" s="875" t="s">
        <v>303</v>
      </c>
      <c r="B25" s="876"/>
      <c r="C25" s="232">
        <f>'経費予定額(令和7年度・1年目)（委）'!L71+'経費予定額(令和8年度・2年目) （委）'!L71+'経費予定額(令和9年度・3年目)（委） '!L71</f>
        <v>0</v>
      </c>
    </row>
    <row r="28" spans="1:6" ht="12.95" customHeight="1"/>
    <row r="31" spans="1:6" ht="71.45" customHeight="1"/>
    <row r="34" ht="45" customHeight="1"/>
    <row r="37" ht="45" customHeight="1"/>
    <row r="40" ht="98.45" customHeight="1"/>
  </sheetData>
  <mergeCells count="9">
    <mergeCell ref="A23:B23"/>
    <mergeCell ref="A24:B24"/>
    <mergeCell ref="A25:B25"/>
    <mergeCell ref="A1:C1"/>
    <mergeCell ref="A6:C6"/>
    <mergeCell ref="A11:A19"/>
    <mergeCell ref="A20:B20"/>
    <mergeCell ref="A21:B21"/>
    <mergeCell ref="A22:B22"/>
  </mergeCells>
  <phoneticPr fontId="1"/>
  <pageMargins left="0.51181102362204722" right="0.51181102362204722" top="0.55118110236220474" bottom="0.55118110236220474" header="0.31496062992125984" footer="0.31496062992125984"/>
  <pageSetup paperSize="9" scale="92" firstPageNumber="21" fitToHeight="0"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F46CFF-4E7C-4FD6-BD86-F21F85EAC018}">
  <sheetPr>
    <tabColor theme="7" tint="0.59999389629810485"/>
    <pageSetUpPr fitToPage="1"/>
  </sheetPr>
  <dimension ref="A1:T132"/>
  <sheetViews>
    <sheetView view="pageBreakPreview" zoomScaleNormal="100" zoomScaleSheetLayoutView="100" workbookViewId="0"/>
  </sheetViews>
  <sheetFormatPr defaultColWidth="9" defaultRowHeight="13.5"/>
  <cols>
    <col min="1" max="1" width="7.5" style="210" customWidth="1"/>
    <col min="2" max="2" width="3.625" style="210" customWidth="1"/>
    <col min="3" max="3" width="5.625" style="210" customWidth="1"/>
    <col min="4" max="4" width="27.375" style="235" customWidth="1"/>
    <col min="5" max="5" width="5.375" style="236" customWidth="1"/>
    <col min="6" max="6" width="5.875" style="237" customWidth="1"/>
    <col min="7" max="7" width="6.125" style="236" bestFit="1" customWidth="1"/>
    <col min="8" max="8" width="6.625" style="237" bestFit="1" customWidth="1"/>
    <col min="9" max="9" width="5.625" style="236" bestFit="1" customWidth="1"/>
    <col min="10" max="10" width="5.625" style="237" customWidth="1"/>
    <col min="11" max="12" width="12.5" style="233" customWidth="1"/>
    <col min="13" max="13" width="5.625" style="312" customWidth="1"/>
    <col min="14" max="14" width="7.5" style="312" customWidth="1"/>
    <col min="15" max="15" width="7.375" style="210" customWidth="1"/>
    <col min="16" max="16" width="11.5" style="210" customWidth="1"/>
    <col min="17" max="17" width="15.625" style="210" customWidth="1"/>
    <col min="18" max="16384" width="9" style="210"/>
  </cols>
  <sheetData>
    <row r="1" spans="1:16" ht="22.5" customHeight="1">
      <c r="A1" s="234" t="s">
        <v>267</v>
      </c>
      <c r="G1" s="210"/>
      <c r="H1" s="210"/>
      <c r="I1" s="210"/>
      <c r="J1" s="210"/>
      <c r="K1" s="210"/>
      <c r="L1" s="210"/>
      <c r="M1" s="210"/>
      <c r="N1" s="210"/>
    </row>
    <row r="2" spans="1:16" ht="15" customHeight="1">
      <c r="A2" s="211" t="s">
        <v>268</v>
      </c>
      <c r="G2" s="210"/>
      <c r="H2" s="210"/>
      <c r="I2" s="210"/>
      <c r="J2" s="210"/>
      <c r="K2" s="210"/>
      <c r="L2" s="210"/>
      <c r="M2" s="210"/>
      <c r="N2" s="210"/>
    </row>
    <row r="3" spans="1:16" ht="15" customHeight="1">
      <c r="A3" s="211"/>
      <c r="G3" s="210"/>
      <c r="H3" s="210"/>
      <c r="I3" s="210"/>
      <c r="J3" s="210"/>
      <c r="K3" s="210"/>
      <c r="L3" s="210"/>
      <c r="M3" s="210"/>
      <c r="N3" s="210"/>
    </row>
    <row r="4" spans="1:16" s="212" customFormat="1" ht="15.75" customHeight="1">
      <c r="A4" s="215" t="s">
        <v>269</v>
      </c>
      <c r="B4" s="212" t="s">
        <v>304</v>
      </c>
      <c r="D4" s="217"/>
      <c r="F4" s="238"/>
      <c r="H4" s="238"/>
      <c r="K4" s="215"/>
      <c r="L4" s="213"/>
      <c r="M4" s="239"/>
      <c r="N4" s="239"/>
      <c r="O4" s="214"/>
      <c r="P4" s="215"/>
    </row>
    <row r="5" spans="1:16" s="212" customFormat="1" ht="15.75" customHeight="1">
      <c r="A5" s="215" t="s">
        <v>269</v>
      </c>
      <c r="B5" s="212" t="s">
        <v>270</v>
      </c>
      <c r="D5" s="217"/>
      <c r="F5" s="238"/>
      <c r="H5" s="238"/>
      <c r="K5" s="215"/>
      <c r="L5" s="213"/>
      <c r="M5" s="239"/>
      <c r="N5" s="239"/>
      <c r="O5" s="214"/>
      <c r="P5" s="215"/>
    </row>
    <row r="6" spans="1:16" s="212" customFormat="1" ht="15.75" customHeight="1">
      <c r="A6" s="215" t="s">
        <v>269</v>
      </c>
      <c r="B6" s="240"/>
      <c r="C6" s="212" t="s">
        <v>271</v>
      </c>
      <c r="D6" s="217"/>
      <c r="F6" s="238"/>
      <c r="H6" s="238"/>
      <c r="J6" s="238"/>
      <c r="L6" s="214"/>
      <c r="M6" s="241"/>
      <c r="N6" s="241"/>
      <c r="O6" s="214"/>
      <c r="P6" s="215"/>
    </row>
    <row r="7" spans="1:16" s="212" customFormat="1" ht="15.75" customHeight="1">
      <c r="A7" s="215" t="s">
        <v>269</v>
      </c>
      <c r="B7" s="212" t="s">
        <v>272</v>
      </c>
      <c r="C7" s="217"/>
      <c r="E7" s="238"/>
      <c r="G7" s="238"/>
      <c r="I7" s="238"/>
      <c r="J7" s="242"/>
      <c r="K7" s="242"/>
      <c r="M7" s="238"/>
      <c r="N7" s="238"/>
    </row>
    <row r="8" spans="1:16" s="212" customFormat="1" ht="15.75" customHeight="1">
      <c r="A8" s="215" t="s">
        <v>269</v>
      </c>
      <c r="B8" s="212" t="s">
        <v>273</v>
      </c>
      <c r="C8" s="217"/>
      <c r="E8" s="238"/>
      <c r="G8" s="238"/>
      <c r="I8" s="238"/>
      <c r="J8" s="242"/>
      <c r="K8" s="242"/>
      <c r="M8" s="238"/>
      <c r="N8" s="238"/>
    </row>
    <row r="9" spans="1:16" s="212" customFormat="1" ht="15.75" customHeight="1">
      <c r="A9" s="215" t="s">
        <v>269</v>
      </c>
      <c r="B9" s="212" t="s">
        <v>274</v>
      </c>
      <c r="C9" s="217"/>
      <c r="E9" s="238"/>
      <c r="G9" s="238"/>
      <c r="I9" s="238"/>
      <c r="J9" s="242"/>
      <c r="K9" s="242"/>
      <c r="M9" s="238"/>
      <c r="N9" s="238"/>
    </row>
    <row r="10" spans="1:16" s="212" customFormat="1" ht="15.75" customHeight="1">
      <c r="A10" s="215" t="s">
        <v>269</v>
      </c>
      <c r="B10" s="212" t="s">
        <v>275</v>
      </c>
      <c r="C10" s="217"/>
      <c r="E10" s="238"/>
      <c r="G10" s="238"/>
      <c r="I10" s="238"/>
      <c r="J10" s="242"/>
      <c r="K10" s="242"/>
      <c r="M10" s="238"/>
      <c r="N10" s="238"/>
    </row>
    <row r="11" spans="1:16" s="212" customFormat="1" ht="15.75" customHeight="1">
      <c r="A11" s="215" t="s">
        <v>269</v>
      </c>
      <c r="B11" s="212" t="s">
        <v>276</v>
      </c>
      <c r="C11" s="217"/>
      <c r="E11" s="238"/>
      <c r="G11" s="238"/>
      <c r="I11" s="238"/>
      <c r="J11" s="242"/>
      <c r="K11" s="242"/>
      <c r="M11" s="238"/>
      <c r="N11" s="238"/>
    </row>
    <row r="12" spans="1:16" ht="15" customHeight="1" thickBot="1">
      <c r="L12" s="218"/>
      <c r="M12" s="218"/>
      <c r="N12" s="243" t="s">
        <v>277</v>
      </c>
    </row>
    <row r="13" spans="1:16" s="222" customFormat="1" ht="30" customHeight="1">
      <c r="A13" s="219" t="s">
        <v>252</v>
      </c>
      <c r="B13" s="886" t="s">
        <v>253</v>
      </c>
      <c r="C13" s="887"/>
      <c r="D13" s="244" t="s">
        <v>278</v>
      </c>
      <c r="E13" s="888" t="s">
        <v>279</v>
      </c>
      <c r="F13" s="888"/>
      <c r="G13" s="886" t="s">
        <v>279</v>
      </c>
      <c r="H13" s="887"/>
      <c r="I13" s="886" t="s">
        <v>279</v>
      </c>
      <c r="J13" s="887"/>
      <c r="K13" s="342" t="s">
        <v>305</v>
      </c>
      <c r="L13" s="343" t="s">
        <v>297</v>
      </c>
      <c r="M13" s="245" t="s">
        <v>280</v>
      </c>
      <c r="N13" s="221" t="s">
        <v>281</v>
      </c>
    </row>
    <row r="14" spans="1:16" ht="18.75" customHeight="1">
      <c r="A14" s="880" t="s">
        <v>254</v>
      </c>
      <c r="B14" s="889" t="s">
        <v>255</v>
      </c>
      <c r="C14" s="890"/>
      <c r="D14" s="246"/>
      <c r="E14" s="247"/>
      <c r="F14" s="248"/>
      <c r="G14" s="249"/>
      <c r="H14" s="250"/>
      <c r="I14" s="251"/>
      <c r="J14" s="250"/>
      <c r="K14" s="252"/>
      <c r="L14" s="344" t="str">
        <f>IF(ISNUMBER(K14),(PRODUCT(E14,G14,I14,K14)),"")</f>
        <v/>
      </c>
      <c r="M14" s="253"/>
      <c r="N14" s="254"/>
    </row>
    <row r="15" spans="1:16" ht="18.75" customHeight="1">
      <c r="A15" s="880"/>
      <c r="B15" s="891"/>
      <c r="C15" s="892"/>
      <c r="D15" s="255"/>
      <c r="E15" s="256"/>
      <c r="F15" s="257"/>
      <c r="G15" s="258"/>
      <c r="H15" s="259"/>
      <c r="I15" s="260"/>
      <c r="J15" s="259"/>
      <c r="K15" s="261"/>
      <c r="L15" s="344" t="str">
        <f>IF(ISNUMBER(K15),(PRODUCT(E15,G15,I15,K15)),"")</f>
        <v/>
      </c>
      <c r="M15" s="262"/>
      <c r="N15" s="263"/>
    </row>
    <row r="16" spans="1:16" ht="18.75" customHeight="1">
      <c r="A16" s="880"/>
      <c r="B16" s="891"/>
      <c r="C16" s="892"/>
      <c r="D16" s="255"/>
      <c r="E16" s="256"/>
      <c r="F16" s="257"/>
      <c r="G16" s="258"/>
      <c r="H16" s="259"/>
      <c r="I16" s="260"/>
      <c r="J16" s="259"/>
      <c r="K16" s="261"/>
      <c r="L16" s="344" t="str">
        <f>IF(ISNUMBER(K16),(PRODUCT(E16,G16,I16,K16)),"")</f>
        <v/>
      </c>
      <c r="M16" s="262"/>
      <c r="N16" s="263"/>
    </row>
    <row r="17" spans="1:20" ht="18.75" customHeight="1">
      <c r="A17" s="880"/>
      <c r="B17" s="891"/>
      <c r="C17" s="892"/>
      <c r="D17" s="264"/>
      <c r="E17" s="265"/>
      <c r="F17" s="266"/>
      <c r="G17" s="267"/>
      <c r="H17" s="268"/>
      <c r="I17" s="267"/>
      <c r="J17" s="268"/>
      <c r="K17" s="269"/>
      <c r="L17" s="345" t="str">
        <f>IF(ISNUMBER(K17),(PRODUCT(E17,G17,I17,K17)),"")</f>
        <v/>
      </c>
      <c r="M17" s="270"/>
      <c r="N17" s="271"/>
    </row>
    <row r="18" spans="1:20" ht="18.75" customHeight="1">
      <c r="A18" s="880"/>
      <c r="B18" s="893"/>
      <c r="C18" s="894"/>
      <c r="D18" s="895" t="s">
        <v>282</v>
      </c>
      <c r="E18" s="896"/>
      <c r="F18" s="896"/>
      <c r="G18" s="896"/>
      <c r="H18" s="896"/>
      <c r="I18" s="896"/>
      <c r="J18" s="896"/>
      <c r="K18" s="897"/>
      <c r="L18" s="272">
        <f>SUM(L14:L17)</f>
        <v>0</v>
      </c>
      <c r="M18" s="898"/>
      <c r="N18" s="899"/>
      <c r="P18" s="441" t="s">
        <v>351</v>
      </c>
      <c r="Q18" s="442">
        <f>SUMIF(N14:N17,"○",L14:L17)</f>
        <v>0</v>
      </c>
      <c r="R18" s="443"/>
      <c r="S18" s="441" t="s">
        <v>352</v>
      </c>
      <c r="T18" s="442">
        <f>SUMIF(M14:M17,"○",L14:L17)</f>
        <v>0</v>
      </c>
    </row>
    <row r="19" spans="1:20" ht="18.75" customHeight="1">
      <c r="A19" s="879" t="s">
        <v>256</v>
      </c>
      <c r="B19" s="889" t="s">
        <v>257</v>
      </c>
      <c r="C19" s="900"/>
      <c r="D19" s="246"/>
      <c r="E19" s="247"/>
      <c r="F19" s="248"/>
      <c r="G19" s="249"/>
      <c r="H19" s="250"/>
      <c r="I19" s="251"/>
      <c r="J19" s="250"/>
      <c r="K19" s="252"/>
      <c r="L19" s="325" t="str">
        <f>IF(ISNUMBER(K19),(PRODUCT(E19,G19,I19,K19)),"")</f>
        <v/>
      </c>
      <c r="M19" s="253"/>
      <c r="N19" s="254"/>
    </row>
    <row r="20" spans="1:20" ht="18.75" customHeight="1">
      <c r="A20" s="880"/>
      <c r="B20" s="891"/>
      <c r="C20" s="892"/>
      <c r="D20" s="255"/>
      <c r="E20" s="256"/>
      <c r="F20" s="257"/>
      <c r="G20" s="258"/>
      <c r="H20" s="259"/>
      <c r="I20" s="260"/>
      <c r="J20" s="259"/>
      <c r="K20" s="261"/>
      <c r="L20" s="346" t="str">
        <f>IF(ISNUMBER(K20),(PRODUCT(E20,G20,I20,K20)),"")</f>
        <v/>
      </c>
      <c r="M20" s="262"/>
      <c r="N20" s="263"/>
    </row>
    <row r="21" spans="1:20" ht="18.75" customHeight="1">
      <c r="A21" s="880"/>
      <c r="B21" s="891"/>
      <c r="C21" s="892"/>
      <c r="D21" s="255"/>
      <c r="E21" s="256"/>
      <c r="F21" s="257"/>
      <c r="G21" s="258"/>
      <c r="H21" s="259"/>
      <c r="I21" s="260"/>
      <c r="J21" s="259"/>
      <c r="K21" s="261"/>
      <c r="L21" s="346" t="str">
        <f>IF(ISNUMBER(K21),(PRODUCT(E21,G21,I21,K21)),"")</f>
        <v/>
      </c>
      <c r="M21" s="262"/>
      <c r="N21" s="263"/>
    </row>
    <row r="22" spans="1:20" ht="18.75" customHeight="1">
      <c r="A22" s="880"/>
      <c r="B22" s="891"/>
      <c r="C22" s="892"/>
      <c r="D22" s="264"/>
      <c r="E22" s="265"/>
      <c r="F22" s="266"/>
      <c r="G22" s="267"/>
      <c r="H22" s="268"/>
      <c r="I22" s="267"/>
      <c r="J22" s="268"/>
      <c r="K22" s="269"/>
      <c r="L22" s="346" t="str">
        <f>IF(ISNUMBER(K22),(PRODUCT(E22,G22,I22,K22)),"")</f>
        <v/>
      </c>
      <c r="M22" s="279"/>
      <c r="N22" s="280"/>
    </row>
    <row r="23" spans="1:20" ht="18.75" customHeight="1">
      <c r="A23" s="880"/>
      <c r="B23" s="893"/>
      <c r="C23" s="894"/>
      <c r="D23" s="895" t="s">
        <v>282</v>
      </c>
      <c r="E23" s="896"/>
      <c r="F23" s="896"/>
      <c r="G23" s="896"/>
      <c r="H23" s="896"/>
      <c r="I23" s="896"/>
      <c r="J23" s="896"/>
      <c r="K23" s="897"/>
      <c r="L23" s="226">
        <f>SUM(L19:L22)</f>
        <v>0</v>
      </c>
      <c r="M23" s="898"/>
      <c r="N23" s="899"/>
      <c r="P23" s="441" t="s">
        <v>351</v>
      </c>
      <c r="Q23" s="442">
        <f>SUMIF(N19:N22,"○",L19:L22)</f>
        <v>0</v>
      </c>
      <c r="R23" s="443"/>
      <c r="S23" s="441" t="s">
        <v>352</v>
      </c>
      <c r="T23" s="442">
        <f>SUMIF(M19:M22,"○",L19:L22)</f>
        <v>0</v>
      </c>
    </row>
    <row r="24" spans="1:20" ht="18.75" customHeight="1">
      <c r="A24" s="880"/>
      <c r="B24" s="889" t="s">
        <v>258</v>
      </c>
      <c r="C24" s="900"/>
      <c r="D24" s="246"/>
      <c r="E24" s="247"/>
      <c r="F24" s="248"/>
      <c r="G24" s="249"/>
      <c r="H24" s="250"/>
      <c r="I24" s="251"/>
      <c r="J24" s="250"/>
      <c r="K24" s="252"/>
      <c r="L24" s="325" t="str">
        <f>IF(ISNUMBER(K24),(PRODUCT(E24,G24,I24,K24)),"")</f>
        <v/>
      </c>
      <c r="M24" s="253"/>
      <c r="N24" s="254"/>
    </row>
    <row r="25" spans="1:20" ht="18.75" customHeight="1">
      <c r="A25" s="880"/>
      <c r="B25" s="901"/>
      <c r="C25" s="902"/>
      <c r="D25" s="255"/>
      <c r="E25" s="256"/>
      <c r="F25" s="257"/>
      <c r="G25" s="258"/>
      <c r="H25" s="259"/>
      <c r="I25" s="260"/>
      <c r="J25" s="259"/>
      <c r="K25" s="261"/>
      <c r="L25" s="346" t="str">
        <f>IF(ISNUMBER(K25),(PRODUCT(E25,G25,I25,K25)),"")</f>
        <v/>
      </c>
      <c r="M25" s="262"/>
      <c r="N25" s="263"/>
    </row>
    <row r="26" spans="1:20" ht="18.75" customHeight="1">
      <c r="A26" s="880"/>
      <c r="B26" s="901"/>
      <c r="C26" s="902"/>
      <c r="D26" s="255"/>
      <c r="E26" s="256"/>
      <c r="F26" s="257"/>
      <c r="G26" s="258"/>
      <c r="H26" s="259"/>
      <c r="I26" s="260"/>
      <c r="J26" s="259"/>
      <c r="K26" s="261"/>
      <c r="L26" s="346" t="str">
        <f>IF(ISNUMBER(K26),(PRODUCT(E26,G26,I26,K26)),"")</f>
        <v/>
      </c>
      <c r="M26" s="262"/>
      <c r="N26" s="263"/>
    </row>
    <row r="27" spans="1:20" ht="18.75" customHeight="1">
      <c r="A27" s="880"/>
      <c r="B27" s="901"/>
      <c r="C27" s="902"/>
      <c r="D27" s="264"/>
      <c r="E27" s="265"/>
      <c r="F27" s="266"/>
      <c r="G27" s="267"/>
      <c r="H27" s="268"/>
      <c r="I27" s="267"/>
      <c r="J27" s="268"/>
      <c r="K27" s="269"/>
      <c r="L27" s="346" t="str">
        <f>IF(ISNUMBER(K27),(PRODUCT(E27,G27,I27,K27)),"")</f>
        <v/>
      </c>
      <c r="M27" s="262"/>
      <c r="N27" s="263"/>
    </row>
    <row r="28" spans="1:20" ht="18.75" customHeight="1">
      <c r="A28" s="880"/>
      <c r="B28" s="903"/>
      <c r="C28" s="904"/>
      <c r="D28" s="895" t="s">
        <v>282</v>
      </c>
      <c r="E28" s="896"/>
      <c r="F28" s="896"/>
      <c r="G28" s="896"/>
      <c r="H28" s="896"/>
      <c r="I28" s="896"/>
      <c r="J28" s="896"/>
      <c r="K28" s="897"/>
      <c r="L28" s="282">
        <f>SUM(L24:L27)</f>
        <v>0</v>
      </c>
      <c r="M28" s="898"/>
      <c r="N28" s="899"/>
      <c r="P28" s="441" t="s">
        <v>351</v>
      </c>
      <c r="Q28" s="442">
        <f>SUMIF(N24:N27,"○",L24:L27)</f>
        <v>0</v>
      </c>
      <c r="R28" s="443"/>
      <c r="S28" s="441" t="s">
        <v>352</v>
      </c>
      <c r="T28" s="442">
        <f>SUMIF(M24:M27,"○",L24:L27)</f>
        <v>0</v>
      </c>
    </row>
    <row r="29" spans="1:20" ht="18.75" customHeight="1">
      <c r="A29" s="880"/>
      <c r="B29" s="889" t="s">
        <v>259</v>
      </c>
      <c r="C29" s="900"/>
      <c r="D29" s="246"/>
      <c r="E29" s="247"/>
      <c r="F29" s="248"/>
      <c r="G29" s="249"/>
      <c r="H29" s="250"/>
      <c r="I29" s="251"/>
      <c r="J29" s="250"/>
      <c r="K29" s="252"/>
      <c r="L29" s="325" t="str">
        <f>IF(ISNUMBER(K29),(PRODUCT(E29,G29,I29,K29)),"")</f>
        <v/>
      </c>
      <c r="M29" s="253"/>
      <c r="N29" s="254"/>
    </row>
    <row r="30" spans="1:20" ht="18.75" customHeight="1">
      <c r="A30" s="880"/>
      <c r="B30" s="901"/>
      <c r="C30" s="902"/>
      <c r="D30" s="255"/>
      <c r="E30" s="256"/>
      <c r="F30" s="257"/>
      <c r="G30" s="258"/>
      <c r="H30" s="259"/>
      <c r="I30" s="260"/>
      <c r="J30" s="259"/>
      <c r="K30" s="261"/>
      <c r="L30" s="346" t="str">
        <f>IF(ISNUMBER(K30),(PRODUCT(E30,G30,I30,K30)),"")</f>
        <v/>
      </c>
      <c r="M30" s="262"/>
      <c r="N30" s="263"/>
    </row>
    <row r="31" spans="1:20" ht="18.75" customHeight="1">
      <c r="A31" s="880"/>
      <c r="B31" s="901"/>
      <c r="C31" s="902"/>
      <c r="D31" s="255"/>
      <c r="E31" s="256"/>
      <c r="F31" s="257"/>
      <c r="G31" s="258"/>
      <c r="H31" s="259"/>
      <c r="I31" s="260"/>
      <c r="J31" s="259"/>
      <c r="K31" s="261"/>
      <c r="L31" s="346" t="str">
        <f>IF(ISNUMBER(K31),(PRODUCT(E31,G31,I31,K31)),"")</f>
        <v/>
      </c>
      <c r="M31" s="262"/>
      <c r="N31" s="263"/>
    </row>
    <row r="32" spans="1:20" ht="18.75" customHeight="1">
      <c r="A32" s="880"/>
      <c r="B32" s="901"/>
      <c r="C32" s="902"/>
      <c r="D32" s="264"/>
      <c r="E32" s="265"/>
      <c r="F32" s="266"/>
      <c r="G32" s="267"/>
      <c r="H32" s="268"/>
      <c r="I32" s="267"/>
      <c r="J32" s="268"/>
      <c r="K32" s="269"/>
      <c r="L32" s="347" t="str">
        <f>IF(ISNUMBER(K32),(PRODUCT(E32,G32,I32,K32)),"")</f>
        <v/>
      </c>
      <c r="M32" s="284"/>
      <c r="N32" s="285"/>
    </row>
    <row r="33" spans="1:20" ht="18.75" customHeight="1">
      <c r="A33" s="880"/>
      <c r="B33" s="893"/>
      <c r="C33" s="894"/>
      <c r="D33" s="895" t="s">
        <v>282</v>
      </c>
      <c r="E33" s="896"/>
      <c r="F33" s="896"/>
      <c r="G33" s="896"/>
      <c r="H33" s="896"/>
      <c r="I33" s="896"/>
      <c r="J33" s="896"/>
      <c r="K33" s="897"/>
      <c r="L33" s="282">
        <f>SUM(L29:L32)</f>
        <v>0</v>
      </c>
      <c r="M33" s="898"/>
      <c r="N33" s="907"/>
      <c r="P33" s="441" t="s">
        <v>351</v>
      </c>
      <c r="Q33" s="442">
        <f>SUMIF(N29:N32,"○",L29:L32)</f>
        <v>0</v>
      </c>
      <c r="R33" s="443"/>
      <c r="S33" s="441" t="s">
        <v>352</v>
      </c>
      <c r="T33" s="442">
        <f>SUMIF(M29:M32,"○",L29:L32)</f>
        <v>0</v>
      </c>
    </row>
    <row r="34" spans="1:20" ht="18.75" customHeight="1">
      <c r="A34" s="880"/>
      <c r="B34" s="889" t="s">
        <v>260</v>
      </c>
      <c r="C34" s="900"/>
      <c r="D34" s="246"/>
      <c r="E34" s="247"/>
      <c r="F34" s="248"/>
      <c r="G34" s="249"/>
      <c r="H34" s="250"/>
      <c r="I34" s="251"/>
      <c r="J34" s="250"/>
      <c r="K34" s="252"/>
      <c r="L34" s="325" t="str">
        <f>IF(ISNUMBER(K34),(PRODUCT(E34,G34,I34,K34)),"")</f>
        <v/>
      </c>
      <c r="M34" s="253"/>
      <c r="N34" s="254"/>
    </row>
    <row r="35" spans="1:20" ht="18.75" customHeight="1">
      <c r="A35" s="880"/>
      <c r="B35" s="901"/>
      <c r="C35" s="902"/>
      <c r="D35" s="255"/>
      <c r="E35" s="256"/>
      <c r="F35" s="257"/>
      <c r="G35" s="258"/>
      <c r="H35" s="259"/>
      <c r="I35" s="260"/>
      <c r="J35" s="259"/>
      <c r="K35" s="261"/>
      <c r="L35" s="346" t="str">
        <f>IF(ISNUMBER(K35),(PRODUCT(E35,G35,I35,K35)),"")</f>
        <v/>
      </c>
      <c r="M35" s="262"/>
      <c r="N35" s="263"/>
    </row>
    <row r="36" spans="1:20" ht="18.75" customHeight="1">
      <c r="A36" s="880"/>
      <c r="B36" s="901"/>
      <c r="C36" s="902"/>
      <c r="D36" s="255"/>
      <c r="E36" s="256"/>
      <c r="F36" s="257"/>
      <c r="G36" s="258"/>
      <c r="H36" s="259"/>
      <c r="I36" s="260"/>
      <c r="J36" s="259"/>
      <c r="K36" s="261"/>
      <c r="L36" s="346" t="str">
        <f>IF(ISNUMBER(K36),(PRODUCT(E36,G36,I36,K36)),"")</f>
        <v/>
      </c>
      <c r="M36" s="262"/>
      <c r="N36" s="263"/>
    </row>
    <row r="37" spans="1:20" ht="18.75" customHeight="1">
      <c r="A37" s="880"/>
      <c r="B37" s="891"/>
      <c r="C37" s="892"/>
      <c r="D37" s="264"/>
      <c r="E37" s="265"/>
      <c r="F37" s="266"/>
      <c r="G37" s="267"/>
      <c r="H37" s="268"/>
      <c r="I37" s="267"/>
      <c r="J37" s="268"/>
      <c r="K37" s="269"/>
      <c r="L37" s="346" t="str">
        <f>IF(ISNUMBER(K37),(PRODUCT(E37,G37,I37,K37)),"")</f>
        <v/>
      </c>
      <c r="M37" s="262"/>
      <c r="N37" s="263"/>
    </row>
    <row r="38" spans="1:20" ht="18.75" customHeight="1">
      <c r="A38" s="880"/>
      <c r="B38" s="893"/>
      <c r="C38" s="894"/>
      <c r="D38" s="895" t="s">
        <v>282</v>
      </c>
      <c r="E38" s="896"/>
      <c r="F38" s="896"/>
      <c r="G38" s="896"/>
      <c r="H38" s="896"/>
      <c r="I38" s="896"/>
      <c r="J38" s="896"/>
      <c r="K38" s="897"/>
      <c r="L38" s="226">
        <f>SUM(L34:L37)</f>
        <v>0</v>
      </c>
      <c r="M38" s="898"/>
      <c r="N38" s="899"/>
      <c r="P38" s="441" t="s">
        <v>351</v>
      </c>
      <c r="Q38" s="442">
        <f>SUMIF(N34:N37,"○",L34:L37)</f>
        <v>0</v>
      </c>
      <c r="R38" s="443"/>
      <c r="S38" s="441" t="s">
        <v>352</v>
      </c>
      <c r="T38" s="442">
        <f>SUMIF(M34:M37,"○",L34:L37)</f>
        <v>0</v>
      </c>
    </row>
    <row r="39" spans="1:20" ht="18.75" customHeight="1">
      <c r="A39" s="880"/>
      <c r="B39" s="889" t="s">
        <v>261</v>
      </c>
      <c r="C39" s="900"/>
      <c r="D39" s="246"/>
      <c r="E39" s="247"/>
      <c r="F39" s="248"/>
      <c r="G39" s="249"/>
      <c r="H39" s="250"/>
      <c r="I39" s="251"/>
      <c r="J39" s="250"/>
      <c r="K39" s="252"/>
      <c r="L39" s="325" t="str">
        <f>IF(ISNUMBER(K39),(PRODUCT(E39,G39,I39,K39)),"")</f>
        <v/>
      </c>
      <c r="M39" s="253"/>
      <c r="N39" s="254"/>
    </row>
    <row r="40" spans="1:20" ht="18.75" customHeight="1">
      <c r="A40" s="880"/>
      <c r="B40" s="901"/>
      <c r="C40" s="902"/>
      <c r="D40" s="255"/>
      <c r="E40" s="256"/>
      <c r="F40" s="257"/>
      <c r="G40" s="258"/>
      <c r="H40" s="259"/>
      <c r="I40" s="260"/>
      <c r="J40" s="259"/>
      <c r="K40" s="261"/>
      <c r="L40" s="346" t="str">
        <f>IF(ISNUMBER(K40),(PRODUCT(E40,G40,I40,K40)),"")</f>
        <v/>
      </c>
      <c r="M40" s="262"/>
      <c r="N40" s="263"/>
    </row>
    <row r="41" spans="1:20" ht="18.75" customHeight="1">
      <c r="A41" s="880"/>
      <c r="B41" s="901"/>
      <c r="C41" s="902"/>
      <c r="D41" s="255"/>
      <c r="E41" s="256"/>
      <c r="F41" s="257"/>
      <c r="G41" s="258"/>
      <c r="H41" s="259"/>
      <c r="I41" s="260"/>
      <c r="J41" s="259"/>
      <c r="K41" s="261"/>
      <c r="L41" s="346" t="str">
        <f>IF(ISNUMBER(K41),(PRODUCT(E41,G41,I41,K41)),"")</f>
        <v/>
      </c>
      <c r="M41" s="262"/>
      <c r="N41" s="263"/>
    </row>
    <row r="42" spans="1:20" ht="18.75" customHeight="1">
      <c r="A42" s="880"/>
      <c r="B42" s="901"/>
      <c r="C42" s="902"/>
      <c r="D42" s="264"/>
      <c r="E42" s="265"/>
      <c r="F42" s="266"/>
      <c r="G42" s="267"/>
      <c r="H42" s="268"/>
      <c r="I42" s="267"/>
      <c r="J42" s="268"/>
      <c r="K42" s="269"/>
      <c r="L42" s="347" t="str">
        <f>IF(ISNUMBER(K42),(PRODUCT(E42,G42,I42,K42)),"")</f>
        <v/>
      </c>
      <c r="M42" s="262"/>
      <c r="N42" s="263"/>
    </row>
    <row r="43" spans="1:20" ht="18.75" customHeight="1">
      <c r="A43" s="880"/>
      <c r="B43" s="893"/>
      <c r="C43" s="894"/>
      <c r="D43" s="895" t="s">
        <v>282</v>
      </c>
      <c r="E43" s="896"/>
      <c r="F43" s="896"/>
      <c r="G43" s="896"/>
      <c r="H43" s="896"/>
      <c r="I43" s="896"/>
      <c r="J43" s="896"/>
      <c r="K43" s="897"/>
      <c r="L43" s="282">
        <f>SUM(L39:L42)</f>
        <v>0</v>
      </c>
      <c r="M43" s="898"/>
      <c r="N43" s="899"/>
      <c r="P43" s="441" t="s">
        <v>351</v>
      </c>
      <c r="Q43" s="442">
        <f>SUMIF(N39:N42,"○",L39:L42)</f>
        <v>0</v>
      </c>
      <c r="R43" s="443"/>
      <c r="S43" s="441" t="s">
        <v>352</v>
      </c>
      <c r="T43" s="442">
        <f>SUMIF(M39:M42,"○",L39:L42)</f>
        <v>0</v>
      </c>
    </row>
    <row r="44" spans="1:20" ht="18.75" customHeight="1">
      <c r="A44" s="880"/>
      <c r="B44" s="905" t="s">
        <v>262</v>
      </c>
      <c r="C44" s="900"/>
      <c r="D44" s="246"/>
      <c r="E44" s="247"/>
      <c r="F44" s="248"/>
      <c r="G44" s="249"/>
      <c r="H44" s="250"/>
      <c r="I44" s="251"/>
      <c r="J44" s="250"/>
      <c r="K44" s="252"/>
      <c r="L44" s="325" t="str">
        <f>IF(ISNUMBER(K44),(PRODUCT(E44,G44,I44,K44)),"")</f>
        <v/>
      </c>
      <c r="M44" s="253"/>
      <c r="N44" s="254"/>
    </row>
    <row r="45" spans="1:20" ht="18.75" customHeight="1">
      <c r="A45" s="880"/>
      <c r="B45" s="906"/>
      <c r="C45" s="902"/>
      <c r="D45" s="255"/>
      <c r="E45" s="256"/>
      <c r="F45" s="257"/>
      <c r="G45" s="258"/>
      <c r="H45" s="259"/>
      <c r="I45" s="260"/>
      <c r="J45" s="259"/>
      <c r="K45" s="261"/>
      <c r="L45" s="346" t="str">
        <f>IF(ISNUMBER(K45),(PRODUCT(E45,G45,I45,K45)),"")</f>
        <v/>
      </c>
      <c r="M45" s="286"/>
      <c r="N45" s="287"/>
    </row>
    <row r="46" spans="1:20" ht="18.75" customHeight="1">
      <c r="A46" s="880"/>
      <c r="B46" s="906"/>
      <c r="C46" s="902"/>
      <c r="D46" s="255"/>
      <c r="E46" s="256"/>
      <c r="F46" s="257"/>
      <c r="G46" s="258"/>
      <c r="H46" s="259"/>
      <c r="I46" s="260"/>
      <c r="J46" s="259"/>
      <c r="K46" s="261"/>
      <c r="L46" s="346" t="str">
        <f>IF(ISNUMBER(K46),(PRODUCT(E46,G46,I46,K46)),"")</f>
        <v/>
      </c>
      <c r="M46" s="286"/>
      <c r="N46" s="287"/>
    </row>
    <row r="47" spans="1:20" ht="18.75" customHeight="1">
      <c r="A47" s="880"/>
      <c r="B47" s="891"/>
      <c r="C47" s="892"/>
      <c r="D47" s="264"/>
      <c r="E47" s="265"/>
      <c r="F47" s="266"/>
      <c r="G47" s="267"/>
      <c r="H47" s="268"/>
      <c r="I47" s="267"/>
      <c r="J47" s="268"/>
      <c r="K47" s="269"/>
      <c r="L47" s="346" t="str">
        <f>IF(ISNUMBER(K47),(PRODUCT(E47,G47,I47,K47)),"")</f>
        <v/>
      </c>
      <c r="M47" s="270"/>
      <c r="N47" s="271"/>
    </row>
    <row r="48" spans="1:20" ht="18.75" customHeight="1">
      <c r="A48" s="880"/>
      <c r="B48" s="893"/>
      <c r="C48" s="894"/>
      <c r="D48" s="895" t="s">
        <v>282</v>
      </c>
      <c r="E48" s="896"/>
      <c r="F48" s="896"/>
      <c r="G48" s="896"/>
      <c r="H48" s="896"/>
      <c r="I48" s="896"/>
      <c r="J48" s="896"/>
      <c r="K48" s="897"/>
      <c r="L48" s="226">
        <f>SUM(L44:L47)</f>
        <v>0</v>
      </c>
      <c r="M48" s="898"/>
      <c r="N48" s="899"/>
      <c r="P48" s="441" t="s">
        <v>351</v>
      </c>
      <c r="Q48" s="442">
        <f>SUMIF(N44:N47,"○",L44:L47)</f>
        <v>0</v>
      </c>
      <c r="R48" s="443"/>
      <c r="S48" s="441" t="s">
        <v>352</v>
      </c>
      <c r="T48" s="442">
        <f>SUMIF(M44:M47,"○",L44:L47)</f>
        <v>0</v>
      </c>
    </row>
    <row r="49" spans="1:20" ht="18.75" customHeight="1">
      <c r="A49" s="880"/>
      <c r="B49" s="889" t="s">
        <v>263</v>
      </c>
      <c r="C49" s="900"/>
      <c r="D49" s="246"/>
      <c r="E49" s="247"/>
      <c r="F49" s="248"/>
      <c r="G49" s="249"/>
      <c r="H49" s="250"/>
      <c r="I49" s="251"/>
      <c r="J49" s="250"/>
      <c r="K49" s="252"/>
      <c r="L49" s="348" t="str">
        <f>IF(ISNUMBER(K49),(PRODUCT(E49,G49,I49,K49)),"")</f>
        <v/>
      </c>
      <c r="M49" s="253"/>
      <c r="N49" s="254"/>
    </row>
    <row r="50" spans="1:20" ht="18.75" customHeight="1">
      <c r="A50" s="880"/>
      <c r="B50" s="891"/>
      <c r="C50" s="892"/>
      <c r="D50" s="255"/>
      <c r="E50" s="256"/>
      <c r="F50" s="257"/>
      <c r="G50" s="258"/>
      <c r="H50" s="259"/>
      <c r="I50" s="260"/>
      <c r="J50" s="259"/>
      <c r="K50" s="261"/>
      <c r="L50" s="349" t="str">
        <f>IF(ISNUMBER(K50),(PRODUCT(E50,G50,I50,K50)),"")</f>
        <v/>
      </c>
      <c r="M50" s="262"/>
      <c r="N50" s="263"/>
    </row>
    <row r="51" spans="1:20" ht="18.75" customHeight="1">
      <c r="A51" s="880"/>
      <c r="B51" s="891"/>
      <c r="C51" s="892"/>
      <c r="D51" s="255"/>
      <c r="E51" s="256"/>
      <c r="F51" s="257"/>
      <c r="G51" s="258"/>
      <c r="H51" s="259"/>
      <c r="I51" s="260"/>
      <c r="J51" s="259"/>
      <c r="K51" s="261"/>
      <c r="L51" s="349" t="str">
        <f>IF(ISNUMBER(K51),(PRODUCT(E51,G51,I51,K51)),"")</f>
        <v/>
      </c>
      <c r="M51" s="262"/>
      <c r="N51" s="263"/>
    </row>
    <row r="52" spans="1:20" ht="18.75" customHeight="1">
      <c r="A52" s="880"/>
      <c r="B52" s="891"/>
      <c r="C52" s="892"/>
      <c r="D52" s="264"/>
      <c r="E52" s="265"/>
      <c r="F52" s="266"/>
      <c r="G52" s="267"/>
      <c r="H52" s="268"/>
      <c r="I52" s="267"/>
      <c r="J52" s="268"/>
      <c r="K52" s="269"/>
      <c r="L52" s="350" t="str">
        <f>IF(ISNUMBER(K52),(PRODUCT(E52,G52,I52,K52)),"")</f>
        <v/>
      </c>
      <c r="M52" s="262"/>
      <c r="N52" s="263"/>
    </row>
    <row r="53" spans="1:20" ht="18.75" customHeight="1">
      <c r="A53" s="880"/>
      <c r="B53" s="891"/>
      <c r="C53" s="892"/>
      <c r="D53" s="895" t="s">
        <v>282</v>
      </c>
      <c r="E53" s="896"/>
      <c r="F53" s="896"/>
      <c r="G53" s="896"/>
      <c r="H53" s="896"/>
      <c r="I53" s="896"/>
      <c r="J53" s="896"/>
      <c r="K53" s="897"/>
      <c r="L53" s="290">
        <f>SUM(L49:L52)</f>
        <v>0</v>
      </c>
      <c r="M53" s="898"/>
      <c r="N53" s="899"/>
      <c r="P53" s="441" t="s">
        <v>351</v>
      </c>
      <c r="Q53" s="442">
        <f>SUMIF(N49:N52,"○",L49:L52)</f>
        <v>0</v>
      </c>
      <c r="R53" s="443"/>
      <c r="S53" s="441" t="s">
        <v>352</v>
      </c>
      <c r="T53" s="442">
        <f>SUMIF(M49:M52,"○",L49:L52)</f>
        <v>0</v>
      </c>
    </row>
    <row r="54" spans="1:20" ht="18.75" customHeight="1">
      <c r="A54" s="880"/>
      <c r="B54" s="889" t="s">
        <v>283</v>
      </c>
      <c r="C54" s="900"/>
      <c r="D54" s="246"/>
      <c r="E54" s="247"/>
      <c r="F54" s="248"/>
      <c r="G54" s="249"/>
      <c r="H54" s="250"/>
      <c r="I54" s="251"/>
      <c r="J54" s="250"/>
      <c r="K54" s="252"/>
      <c r="L54" s="348" t="str">
        <f>IF(ISNUMBER(K54),(PRODUCT(E54,G54,I54,K54)),"")</f>
        <v/>
      </c>
      <c r="M54" s="253"/>
      <c r="N54" s="254"/>
    </row>
    <row r="55" spans="1:20" ht="18.75" customHeight="1">
      <c r="A55" s="880"/>
      <c r="B55" s="901"/>
      <c r="C55" s="902"/>
      <c r="D55" s="255"/>
      <c r="E55" s="256"/>
      <c r="F55" s="257"/>
      <c r="G55" s="258"/>
      <c r="H55" s="259"/>
      <c r="I55" s="260"/>
      <c r="J55" s="259"/>
      <c r="K55" s="261"/>
      <c r="L55" s="349" t="str">
        <f>IF(ISNUMBER(K55),(PRODUCT(E55,G55,I55,K55)),"")</f>
        <v/>
      </c>
      <c r="M55" s="262"/>
      <c r="N55" s="263"/>
    </row>
    <row r="56" spans="1:20" ht="18.75" customHeight="1">
      <c r="A56" s="880"/>
      <c r="B56" s="901"/>
      <c r="C56" s="902"/>
      <c r="D56" s="255"/>
      <c r="E56" s="256"/>
      <c r="F56" s="257"/>
      <c r="G56" s="258"/>
      <c r="H56" s="259"/>
      <c r="I56" s="260"/>
      <c r="J56" s="259"/>
      <c r="K56" s="261"/>
      <c r="L56" s="349" t="str">
        <f>IF(ISNUMBER(K56),(PRODUCT(E56,G56,I56,K56)),"")</f>
        <v/>
      </c>
      <c r="M56" s="262"/>
      <c r="N56" s="263"/>
    </row>
    <row r="57" spans="1:20" ht="18.75" customHeight="1">
      <c r="A57" s="880"/>
      <c r="B57" s="891"/>
      <c r="C57" s="892"/>
      <c r="D57" s="264"/>
      <c r="E57" s="265"/>
      <c r="F57" s="266"/>
      <c r="G57" s="267"/>
      <c r="H57" s="268"/>
      <c r="I57" s="267"/>
      <c r="J57" s="268"/>
      <c r="K57" s="269"/>
      <c r="L57" s="350" t="str">
        <f>IF(ISNUMBER(K57),(PRODUCT(E57,G57,I57,K57)),"")</f>
        <v/>
      </c>
      <c r="M57" s="262"/>
      <c r="N57" s="263"/>
    </row>
    <row r="58" spans="1:20" ht="18.75" customHeight="1">
      <c r="A58" s="880"/>
      <c r="B58" s="893"/>
      <c r="C58" s="894"/>
      <c r="D58" s="895" t="s">
        <v>282</v>
      </c>
      <c r="E58" s="896"/>
      <c r="F58" s="896"/>
      <c r="G58" s="896"/>
      <c r="H58" s="896"/>
      <c r="I58" s="896"/>
      <c r="J58" s="896"/>
      <c r="K58" s="897"/>
      <c r="L58" s="351">
        <f>SUM(L54:L57)</f>
        <v>0</v>
      </c>
      <c r="M58" s="898"/>
      <c r="N58" s="899"/>
      <c r="P58" s="441" t="s">
        <v>351</v>
      </c>
      <c r="Q58" s="442">
        <f>SUMIF(N54:N57,"○",L54:L57)</f>
        <v>0</v>
      </c>
      <c r="R58" s="443"/>
      <c r="S58" s="441" t="s">
        <v>352</v>
      </c>
      <c r="T58" s="442">
        <f>SUMIF(M54:M57,"○",L54:L57)</f>
        <v>0</v>
      </c>
    </row>
    <row r="59" spans="1:20" ht="23.25" customHeight="1">
      <c r="A59" s="880"/>
      <c r="B59" s="906" t="s">
        <v>298</v>
      </c>
      <c r="C59" s="902"/>
      <c r="D59" s="352" t="s">
        <v>306</v>
      </c>
      <c r="E59" s="927">
        <f>SUMIF(N14:N58,"○",L14:L58)</f>
        <v>0</v>
      </c>
      <c r="F59" s="928"/>
      <c r="G59" s="353" t="s">
        <v>287</v>
      </c>
      <c r="H59" s="354" t="s">
        <v>307</v>
      </c>
      <c r="I59" s="353" t="s">
        <v>308</v>
      </c>
      <c r="J59" s="929"/>
      <c r="K59" s="930"/>
      <c r="L59" s="292">
        <f>ROUNDDOWN(E59*0.1,0)</f>
        <v>0</v>
      </c>
      <c r="M59" s="931"/>
      <c r="N59" s="932"/>
    </row>
    <row r="60" spans="1:20" ht="23.25" customHeight="1">
      <c r="A60" s="880"/>
      <c r="B60" s="906"/>
      <c r="C60" s="902"/>
      <c r="D60" s="355" t="s">
        <v>309</v>
      </c>
      <c r="E60" s="933">
        <f>SUMIF(M14:M58,"○",L14:L58)</f>
        <v>0</v>
      </c>
      <c r="F60" s="934"/>
      <c r="G60" s="356" t="s">
        <v>287</v>
      </c>
      <c r="H60" s="357" t="s">
        <v>310</v>
      </c>
      <c r="I60" s="356" t="s">
        <v>308</v>
      </c>
      <c r="J60" s="918"/>
      <c r="K60" s="919"/>
      <c r="L60" s="292">
        <f>ROUNDDOWN(ROUNDUP(E60/1.08,0)*1.1,0)-E60</f>
        <v>0</v>
      </c>
      <c r="M60" s="898"/>
      <c r="N60" s="899"/>
    </row>
    <row r="61" spans="1:20" ht="23.25" customHeight="1">
      <c r="A61" s="880"/>
      <c r="B61" s="901"/>
      <c r="C61" s="902"/>
      <c r="D61" s="355" t="s">
        <v>311</v>
      </c>
      <c r="E61" s="916"/>
      <c r="F61" s="917"/>
      <c r="G61" s="356" t="s">
        <v>287</v>
      </c>
      <c r="H61" s="357"/>
      <c r="I61" s="356" t="s">
        <v>308</v>
      </c>
      <c r="J61" s="918"/>
      <c r="K61" s="919"/>
      <c r="L61" s="358"/>
      <c r="M61" s="898"/>
      <c r="N61" s="899"/>
    </row>
    <row r="62" spans="1:20" ht="23.25" customHeight="1">
      <c r="A62" s="881"/>
      <c r="B62" s="925"/>
      <c r="C62" s="926"/>
      <c r="D62" s="895" t="s">
        <v>282</v>
      </c>
      <c r="E62" s="896"/>
      <c r="F62" s="896"/>
      <c r="G62" s="896"/>
      <c r="H62" s="896"/>
      <c r="I62" s="896"/>
      <c r="J62" s="896"/>
      <c r="K62" s="897"/>
      <c r="L62" s="351">
        <f>SUM(L59:L61)</f>
        <v>0</v>
      </c>
      <c r="M62" s="898"/>
      <c r="N62" s="899"/>
      <c r="P62" s="210" t="s">
        <v>265</v>
      </c>
      <c r="Q62" s="227">
        <f>SUM(L23,L28,L33,L38,L43,L48,L53,L58,L62)</f>
        <v>0</v>
      </c>
    </row>
    <row r="63" spans="1:20" ht="22.5" customHeight="1">
      <c r="A63" s="920" t="s">
        <v>299</v>
      </c>
      <c r="B63" s="921"/>
      <c r="C63" s="922"/>
      <c r="D63" s="923"/>
      <c r="E63" s="923"/>
      <c r="F63" s="923"/>
      <c r="G63" s="923"/>
      <c r="H63" s="923"/>
      <c r="I63" s="923"/>
      <c r="J63" s="923"/>
      <c r="K63" s="924"/>
      <c r="L63" s="291"/>
      <c r="M63" s="898"/>
      <c r="N63" s="899"/>
    </row>
    <row r="64" spans="1:20" ht="22.5" customHeight="1">
      <c r="A64" s="882" t="s">
        <v>300</v>
      </c>
      <c r="B64" s="935"/>
      <c r="C64" s="935"/>
      <c r="D64" s="936"/>
      <c r="E64" s="936"/>
      <c r="F64" s="936"/>
      <c r="G64" s="936"/>
      <c r="H64" s="936"/>
      <c r="I64" s="936"/>
      <c r="J64" s="936"/>
      <c r="K64" s="937"/>
      <c r="L64" s="292">
        <f>SUM(L18,L23,L28,L33,L38,L43,L48,L53,L58,L62,L63)</f>
        <v>0</v>
      </c>
      <c r="M64" s="898"/>
      <c r="N64" s="899"/>
    </row>
    <row r="65" spans="1:15" ht="22.5" customHeight="1" thickBot="1">
      <c r="A65" s="908" t="s">
        <v>301</v>
      </c>
      <c r="B65" s="909"/>
      <c r="C65" s="910"/>
      <c r="D65" s="359" t="s">
        <v>312</v>
      </c>
      <c r="E65" s="911">
        <f>L64-L63</f>
        <v>0</v>
      </c>
      <c r="F65" s="911"/>
      <c r="G65" s="360" t="s">
        <v>287</v>
      </c>
      <c r="H65" s="361"/>
      <c r="I65" s="362" t="s">
        <v>288</v>
      </c>
      <c r="J65" s="912" t="s">
        <v>289</v>
      </c>
      <c r="K65" s="913"/>
      <c r="L65" s="293">
        <f>ROUNDDOWN(E65*H65,0)</f>
        <v>0</v>
      </c>
      <c r="M65" s="914"/>
      <c r="N65" s="915"/>
    </row>
    <row r="66" spans="1:15" ht="22.5" customHeight="1" thickTop="1" thickBot="1">
      <c r="A66" s="945" t="s">
        <v>302</v>
      </c>
      <c r="B66" s="946"/>
      <c r="C66" s="946"/>
      <c r="D66" s="947"/>
      <c r="E66" s="947"/>
      <c r="F66" s="947"/>
      <c r="G66" s="947"/>
      <c r="H66" s="947"/>
      <c r="I66" s="947"/>
      <c r="J66" s="947"/>
      <c r="K66" s="948"/>
      <c r="L66" s="230">
        <f>SUM(L64:L65)</f>
        <v>0</v>
      </c>
      <c r="M66" s="949"/>
      <c r="N66" s="950"/>
    </row>
    <row r="67" spans="1:15" ht="17.25" thickTop="1">
      <c r="A67" s="908" t="s">
        <v>313</v>
      </c>
      <c r="B67" s="951"/>
      <c r="C67" s="892"/>
      <c r="D67" s="296"/>
      <c r="E67" s="297"/>
      <c r="F67" s="298"/>
      <c r="G67" s="297"/>
      <c r="H67" s="299"/>
      <c r="I67" s="297"/>
      <c r="J67" s="299"/>
      <c r="K67" s="300"/>
      <c r="L67" s="363" t="str">
        <f>IF(ISNUMBER(K67),(PRODUCT(E67,G67,I67,K67)),"")</f>
        <v/>
      </c>
      <c r="M67" s="301"/>
      <c r="N67" s="302"/>
    </row>
    <row r="68" spans="1:15" ht="16.5">
      <c r="A68" s="908"/>
      <c r="B68" s="951"/>
      <c r="C68" s="892"/>
      <c r="D68" s="303"/>
      <c r="E68" s="260"/>
      <c r="F68" s="257"/>
      <c r="G68" s="260"/>
      <c r="H68" s="259"/>
      <c r="I68" s="260"/>
      <c r="J68" s="259"/>
      <c r="K68" s="304"/>
      <c r="L68" s="364" t="str">
        <f>IF(ISNUMBER(K68),(PRODUCT(E68,G68,I68,K68)),"")</f>
        <v/>
      </c>
      <c r="M68" s="305"/>
      <c r="N68" s="306"/>
    </row>
    <row r="69" spans="1:15" ht="16.5">
      <c r="A69" s="952"/>
      <c r="B69" s="951"/>
      <c r="C69" s="892"/>
      <c r="D69" s="307"/>
      <c r="E69" s="267"/>
      <c r="F69" s="266"/>
      <c r="G69" s="267"/>
      <c r="H69" s="268"/>
      <c r="I69" s="267"/>
      <c r="J69" s="268"/>
      <c r="K69" s="308"/>
      <c r="L69" s="365" t="str">
        <f>IF(ISNUMBER(K69),(PRODUCT(E69,G69,I69,K69)),"")</f>
        <v/>
      </c>
      <c r="M69" s="309"/>
      <c r="N69" s="310"/>
    </row>
    <row r="70" spans="1:15" ht="18.600000000000001" customHeight="1" thickBot="1">
      <c r="A70" s="953"/>
      <c r="B70" s="954"/>
      <c r="C70" s="955"/>
      <c r="D70" s="956" t="s">
        <v>282</v>
      </c>
      <c r="E70" s="957"/>
      <c r="F70" s="957"/>
      <c r="G70" s="957"/>
      <c r="H70" s="957"/>
      <c r="I70" s="957"/>
      <c r="J70" s="957"/>
      <c r="K70" s="958"/>
      <c r="L70" s="311">
        <f>SUM(L67:L69)</f>
        <v>0</v>
      </c>
      <c r="M70" s="959"/>
      <c r="N70" s="960"/>
    </row>
    <row r="71" spans="1:15" ht="30" customHeight="1" thickTop="1" thickBot="1">
      <c r="A71" s="945" t="s">
        <v>303</v>
      </c>
      <c r="B71" s="946"/>
      <c r="C71" s="946"/>
      <c r="D71" s="947"/>
      <c r="E71" s="947"/>
      <c r="F71" s="947"/>
      <c r="G71" s="947"/>
      <c r="H71" s="947"/>
      <c r="I71" s="947"/>
      <c r="J71" s="947"/>
      <c r="K71" s="948"/>
      <c r="L71" s="230">
        <f>L66-L70</f>
        <v>0</v>
      </c>
      <c r="M71" s="949"/>
      <c r="N71" s="950"/>
    </row>
    <row r="72" spans="1:15" ht="14.25" thickTop="1"/>
    <row r="74" spans="1:15">
      <c r="A74" s="234" t="s">
        <v>314</v>
      </c>
      <c r="B74" s="234"/>
      <c r="C74" s="234"/>
      <c r="D74" s="234"/>
      <c r="E74" s="234"/>
      <c r="F74" s="234"/>
      <c r="G74" s="234"/>
      <c r="H74" s="234"/>
      <c r="I74" s="234"/>
      <c r="J74" s="234"/>
      <c r="K74" s="234"/>
      <c r="L74" s="234"/>
      <c r="M74" s="313"/>
      <c r="N74" s="313"/>
    </row>
    <row r="75" spans="1:15">
      <c r="A75" s="314" t="s">
        <v>269</v>
      </c>
      <c r="B75" s="295" t="s">
        <v>315</v>
      </c>
      <c r="C75" s="234"/>
      <c r="D75" s="234"/>
      <c r="E75" s="234"/>
      <c r="F75" s="234"/>
      <c r="G75" s="234"/>
      <c r="H75" s="234"/>
      <c r="I75" s="234"/>
      <c r="J75" s="234"/>
      <c r="K75" s="234"/>
      <c r="L75" s="234"/>
      <c r="M75" s="313"/>
      <c r="N75" s="313"/>
    </row>
    <row r="76" spans="1:15" ht="14.25" thickBot="1">
      <c r="A76" s="218"/>
      <c r="B76" s="234"/>
      <c r="C76" s="234"/>
      <c r="D76" s="234"/>
      <c r="E76" s="234"/>
      <c r="F76" s="234"/>
      <c r="G76" s="234"/>
      <c r="H76" s="234"/>
      <c r="I76" s="234"/>
      <c r="J76" s="234"/>
      <c r="K76" s="234"/>
      <c r="L76" s="234"/>
      <c r="M76" s="313"/>
      <c r="N76" s="313"/>
    </row>
    <row r="77" spans="1:15" s="316" customFormat="1" ht="22.35" customHeight="1" thickBot="1">
      <c r="A77" s="938" t="s">
        <v>316</v>
      </c>
      <c r="B77" s="939"/>
      <c r="C77" s="940"/>
      <c r="D77" s="940"/>
      <c r="E77" s="940"/>
      <c r="F77" s="940"/>
      <c r="G77" s="940"/>
      <c r="H77" s="940"/>
      <c r="I77" s="940"/>
      <c r="J77" s="940"/>
      <c r="K77" s="941"/>
      <c r="L77" s="17"/>
      <c r="M77" s="17"/>
      <c r="N77" s="17"/>
      <c r="O77" s="315"/>
    </row>
    <row r="78" spans="1:15" s="316" customFormat="1" ht="15" customHeight="1">
      <c r="A78" s="17"/>
      <c r="B78" s="17"/>
      <c r="C78" s="17"/>
      <c r="D78" s="17"/>
      <c r="E78" s="17"/>
      <c r="F78" s="17"/>
      <c r="G78" s="17"/>
      <c r="H78" s="17"/>
      <c r="I78" s="17"/>
      <c r="J78" s="17"/>
      <c r="K78" s="17"/>
      <c r="L78" s="317"/>
      <c r="M78" s="318"/>
      <c r="N78" s="319"/>
      <c r="O78" s="315"/>
    </row>
    <row r="79" spans="1:15" s="316" customFormat="1" ht="15" customHeight="1" thickBot="1">
      <c r="A79" s="17"/>
      <c r="B79" s="17"/>
      <c r="C79" s="17"/>
      <c r="D79" s="17"/>
      <c r="E79" s="17"/>
      <c r="F79" s="17"/>
      <c r="G79" s="17"/>
      <c r="H79" s="17"/>
      <c r="I79" s="17"/>
      <c r="J79" s="17"/>
      <c r="K79" s="17"/>
      <c r="L79" s="317" t="s">
        <v>317</v>
      </c>
      <c r="M79" s="318"/>
      <c r="N79" s="319"/>
    </row>
    <row r="80" spans="1:15" s="316" customFormat="1" ht="22.5" customHeight="1">
      <c r="A80" s="320" t="s">
        <v>252</v>
      </c>
      <c r="B80" s="942" t="s">
        <v>253</v>
      </c>
      <c r="C80" s="943"/>
      <c r="D80" s="321" t="s">
        <v>278</v>
      </c>
      <c r="E80" s="942" t="s">
        <v>279</v>
      </c>
      <c r="F80" s="943"/>
      <c r="G80" s="944" t="s">
        <v>284</v>
      </c>
      <c r="H80" s="944"/>
      <c r="I80" s="942" t="s">
        <v>284</v>
      </c>
      <c r="J80" s="943"/>
      <c r="K80" s="366" t="s">
        <v>305</v>
      </c>
      <c r="L80" s="367" t="s">
        <v>318</v>
      </c>
      <c r="M80" s="322" t="s">
        <v>280</v>
      </c>
      <c r="N80" s="323" t="s">
        <v>281</v>
      </c>
    </row>
    <row r="81" spans="1:14" s="324" customFormat="1" ht="18.75" customHeight="1">
      <c r="A81" s="969" t="s">
        <v>254</v>
      </c>
      <c r="B81" s="963" t="s">
        <v>255</v>
      </c>
      <c r="C81" s="970"/>
      <c r="D81" s="368"/>
      <c r="E81" s="369"/>
      <c r="F81" s="370"/>
      <c r="G81" s="371"/>
      <c r="H81" s="372"/>
      <c r="I81" s="371"/>
      <c r="J81" s="372"/>
      <c r="K81" s="373"/>
      <c r="L81" s="344" t="str">
        <f>IF(ISNUMBER(K81),(PRODUCT(E81,G81,I81,K81)),"")</f>
        <v/>
      </c>
      <c r="M81" s="374"/>
      <c r="N81" s="375"/>
    </row>
    <row r="82" spans="1:14" s="324" customFormat="1" ht="18.75" customHeight="1">
      <c r="A82" s="969"/>
      <c r="B82" s="965"/>
      <c r="C82" s="966"/>
      <c r="D82" s="376"/>
      <c r="E82" s="369"/>
      <c r="F82" s="370"/>
      <c r="G82" s="371"/>
      <c r="H82" s="372"/>
      <c r="I82" s="371"/>
      <c r="J82" s="372"/>
      <c r="K82" s="373"/>
      <c r="L82" s="344" t="str">
        <f>IF(ISNUMBER(K82),(PRODUCT(E82,G82,I82,K82)),"")</f>
        <v/>
      </c>
      <c r="M82" s="374"/>
      <c r="N82" s="375"/>
    </row>
    <row r="83" spans="1:14" s="324" customFormat="1" ht="18.75" customHeight="1">
      <c r="A83" s="969"/>
      <c r="B83" s="965"/>
      <c r="C83" s="966"/>
      <c r="D83" s="376"/>
      <c r="E83" s="377"/>
      <c r="F83" s="378"/>
      <c r="G83" s="379"/>
      <c r="H83" s="380"/>
      <c r="I83" s="379"/>
      <c r="J83" s="380"/>
      <c r="K83" s="381"/>
      <c r="L83" s="344" t="str">
        <f>IF(ISNUMBER(K83),(PRODUCT(E83,G83,I83,K83)),"")</f>
        <v/>
      </c>
      <c r="M83" s="374"/>
      <c r="N83" s="375"/>
    </row>
    <row r="84" spans="1:14" s="324" customFormat="1" ht="18.75" customHeight="1">
      <c r="A84" s="969"/>
      <c r="B84" s="965"/>
      <c r="C84" s="966"/>
      <c r="D84" s="382"/>
      <c r="E84" s="383"/>
      <c r="F84" s="384"/>
      <c r="G84" s="385"/>
      <c r="H84" s="386"/>
      <c r="I84" s="385"/>
      <c r="J84" s="386"/>
      <c r="K84" s="387"/>
      <c r="L84" s="345" t="str">
        <f>IF(ISNUMBER(K84),(PRODUCT(E84,G84,I84,K84)),"")</f>
        <v/>
      </c>
      <c r="M84" s="374"/>
      <c r="N84" s="375"/>
    </row>
    <row r="85" spans="1:14" s="324" customFormat="1" ht="18.75" customHeight="1">
      <c r="A85" s="969"/>
      <c r="B85" s="967"/>
      <c r="C85" s="968"/>
      <c r="D85" s="895" t="s">
        <v>282</v>
      </c>
      <c r="E85" s="896"/>
      <c r="F85" s="896"/>
      <c r="G85" s="896"/>
      <c r="H85" s="896"/>
      <c r="I85" s="896"/>
      <c r="J85" s="896"/>
      <c r="K85" s="897"/>
      <c r="L85" s="325">
        <f>SUM(L81:L84)</f>
        <v>0</v>
      </c>
      <c r="M85" s="961"/>
      <c r="N85" s="962"/>
    </row>
    <row r="86" spans="1:14" s="324" customFormat="1" ht="18.75" customHeight="1">
      <c r="A86" s="971" t="s">
        <v>256</v>
      </c>
      <c r="B86" s="963" t="s">
        <v>257</v>
      </c>
      <c r="C86" s="964"/>
      <c r="D86" s="388"/>
      <c r="E86" s="369"/>
      <c r="F86" s="370"/>
      <c r="G86" s="371"/>
      <c r="H86" s="372"/>
      <c r="I86" s="371"/>
      <c r="J86" s="372"/>
      <c r="K86" s="373"/>
      <c r="L86" s="325" t="str">
        <f>IF(ISNUMBER(K86),(PRODUCT(E86,G86,I86,K86)),"")</f>
        <v/>
      </c>
      <c r="M86" s="374"/>
      <c r="N86" s="375"/>
    </row>
    <row r="87" spans="1:14" s="324" customFormat="1" ht="18.75" customHeight="1">
      <c r="A87" s="969"/>
      <c r="B87" s="965"/>
      <c r="C87" s="966"/>
      <c r="D87" s="376"/>
      <c r="E87" s="377"/>
      <c r="F87" s="378"/>
      <c r="G87" s="379"/>
      <c r="H87" s="380"/>
      <c r="I87" s="379"/>
      <c r="J87" s="380"/>
      <c r="K87" s="381"/>
      <c r="L87" s="346" t="str">
        <f>IF(ISNUMBER(K87),(PRODUCT(E87,G87,I87,K87)),"")</f>
        <v/>
      </c>
      <c r="M87" s="374"/>
      <c r="N87" s="375"/>
    </row>
    <row r="88" spans="1:14" s="324" customFormat="1" ht="18.75" customHeight="1">
      <c r="A88" s="969"/>
      <c r="B88" s="965"/>
      <c r="C88" s="966"/>
      <c r="D88" s="382"/>
      <c r="E88" s="383"/>
      <c r="F88" s="384"/>
      <c r="G88" s="385"/>
      <c r="H88" s="386"/>
      <c r="I88" s="385"/>
      <c r="J88" s="386"/>
      <c r="K88" s="387"/>
      <c r="L88" s="389" t="str">
        <f>IF(ISNUMBER(K88),(PRODUCT(E88,G88,I88,K88)),"")</f>
        <v/>
      </c>
      <c r="M88" s="390"/>
      <c r="N88" s="391"/>
    </row>
    <row r="89" spans="1:14" s="324" customFormat="1" ht="18.75" customHeight="1">
      <c r="A89" s="969"/>
      <c r="B89" s="967"/>
      <c r="C89" s="968"/>
      <c r="D89" s="895" t="s">
        <v>282</v>
      </c>
      <c r="E89" s="896"/>
      <c r="F89" s="896"/>
      <c r="G89" s="896"/>
      <c r="H89" s="896"/>
      <c r="I89" s="896"/>
      <c r="J89" s="896"/>
      <c r="K89" s="897"/>
      <c r="L89" s="326">
        <f>SUM(L86:L88)</f>
        <v>0</v>
      </c>
      <c r="M89" s="961"/>
      <c r="N89" s="962"/>
    </row>
    <row r="90" spans="1:14" s="324" customFormat="1" ht="18.75" customHeight="1">
      <c r="A90" s="969"/>
      <c r="B90" s="963" t="s">
        <v>258</v>
      </c>
      <c r="C90" s="964"/>
      <c r="D90" s="388"/>
      <c r="E90" s="369"/>
      <c r="F90" s="370"/>
      <c r="G90" s="371"/>
      <c r="H90" s="372"/>
      <c r="I90" s="371"/>
      <c r="J90" s="372"/>
      <c r="K90" s="373"/>
      <c r="L90" s="325" t="str">
        <f>IF(ISNUMBER(K90),(PRODUCT(E90,G90,I90,K90)),"")</f>
        <v/>
      </c>
      <c r="M90" s="374"/>
      <c r="N90" s="375"/>
    </row>
    <row r="91" spans="1:14" s="324" customFormat="1" ht="18.75" customHeight="1">
      <c r="A91" s="969"/>
      <c r="B91" s="965"/>
      <c r="C91" s="966"/>
      <c r="D91" s="376"/>
      <c r="E91" s="377"/>
      <c r="F91" s="378"/>
      <c r="G91" s="379"/>
      <c r="H91" s="380"/>
      <c r="I91" s="379"/>
      <c r="J91" s="380"/>
      <c r="K91" s="381"/>
      <c r="L91" s="346" t="str">
        <f>IF(ISNUMBER(K91),(PRODUCT(E91,G91,I91,K91)),"")</f>
        <v/>
      </c>
      <c r="M91" s="374"/>
      <c r="N91" s="375"/>
    </row>
    <row r="92" spans="1:14" s="324" customFormat="1" ht="18.75" customHeight="1">
      <c r="A92" s="969"/>
      <c r="B92" s="965"/>
      <c r="C92" s="966"/>
      <c r="D92" s="382"/>
      <c r="E92" s="383"/>
      <c r="F92" s="384"/>
      <c r="G92" s="385"/>
      <c r="H92" s="386"/>
      <c r="I92" s="385"/>
      <c r="J92" s="386"/>
      <c r="K92" s="387"/>
      <c r="L92" s="389" t="str">
        <f>IF(ISNUMBER(K92),(PRODUCT(E92,G92,I92,K92)),"")</f>
        <v/>
      </c>
      <c r="M92" s="374"/>
      <c r="N92" s="375"/>
    </row>
    <row r="93" spans="1:14" s="324" customFormat="1" ht="18.75" customHeight="1">
      <c r="A93" s="969"/>
      <c r="B93" s="967"/>
      <c r="C93" s="968"/>
      <c r="D93" s="895" t="s">
        <v>282</v>
      </c>
      <c r="E93" s="896"/>
      <c r="F93" s="896"/>
      <c r="G93" s="896"/>
      <c r="H93" s="896"/>
      <c r="I93" s="896"/>
      <c r="J93" s="896"/>
      <c r="K93" s="897"/>
      <c r="L93" s="327">
        <f>SUM(L90:L92)</f>
        <v>0</v>
      </c>
      <c r="M93" s="961"/>
      <c r="N93" s="962"/>
    </row>
    <row r="94" spans="1:14" s="324" customFormat="1" ht="18.75" customHeight="1">
      <c r="A94" s="969"/>
      <c r="B94" s="963" t="s">
        <v>259</v>
      </c>
      <c r="C94" s="964"/>
      <c r="D94" s="388"/>
      <c r="E94" s="369"/>
      <c r="F94" s="370"/>
      <c r="G94" s="371"/>
      <c r="H94" s="372"/>
      <c r="I94" s="371"/>
      <c r="J94" s="372"/>
      <c r="K94" s="373"/>
      <c r="L94" s="325" t="str">
        <f>IF(ISNUMBER(K94),(PRODUCT(E94,G94,I94,K94)),"")</f>
        <v/>
      </c>
      <c r="M94" s="374"/>
      <c r="N94" s="375"/>
    </row>
    <row r="95" spans="1:14" s="324" customFormat="1" ht="18.75" customHeight="1">
      <c r="A95" s="969"/>
      <c r="B95" s="965"/>
      <c r="C95" s="966"/>
      <c r="D95" s="376"/>
      <c r="E95" s="377"/>
      <c r="F95" s="378"/>
      <c r="G95" s="379"/>
      <c r="H95" s="380"/>
      <c r="I95" s="379"/>
      <c r="J95" s="380"/>
      <c r="K95" s="381"/>
      <c r="L95" s="346" t="str">
        <f>IF(ISNUMBER(K95),(PRODUCT(E95,G95,I95,K95)),"")</f>
        <v/>
      </c>
      <c r="M95" s="374"/>
      <c r="N95" s="375"/>
    </row>
    <row r="96" spans="1:14" s="324" customFormat="1" ht="18.75" customHeight="1">
      <c r="A96" s="969"/>
      <c r="B96" s="965"/>
      <c r="C96" s="966"/>
      <c r="D96" s="382"/>
      <c r="E96" s="383"/>
      <c r="F96" s="384"/>
      <c r="G96" s="385"/>
      <c r="H96" s="386"/>
      <c r="I96" s="385"/>
      <c r="J96" s="386"/>
      <c r="K96" s="387"/>
      <c r="L96" s="389" t="str">
        <f>IF(ISNUMBER(K96),(PRODUCT(E96,G96,I96,K96)),"")</f>
        <v/>
      </c>
      <c r="M96" s="374"/>
      <c r="N96" s="375"/>
    </row>
    <row r="97" spans="1:14" s="324" customFormat="1" ht="18.75" customHeight="1">
      <c r="A97" s="969"/>
      <c r="B97" s="967"/>
      <c r="C97" s="968"/>
      <c r="D97" s="895" t="s">
        <v>282</v>
      </c>
      <c r="E97" s="896"/>
      <c r="F97" s="896"/>
      <c r="G97" s="896"/>
      <c r="H97" s="896"/>
      <c r="I97" s="896"/>
      <c r="J97" s="896"/>
      <c r="K97" s="897"/>
      <c r="L97" s="328">
        <f>SUM(L94:L96)</f>
        <v>0</v>
      </c>
      <c r="M97" s="961"/>
      <c r="N97" s="962"/>
    </row>
    <row r="98" spans="1:14" s="324" customFormat="1" ht="18.75" customHeight="1">
      <c r="A98" s="969"/>
      <c r="B98" s="963" t="s">
        <v>260</v>
      </c>
      <c r="C98" s="964"/>
      <c r="D98" s="388"/>
      <c r="E98" s="369"/>
      <c r="F98" s="370"/>
      <c r="G98" s="371"/>
      <c r="H98" s="372"/>
      <c r="I98" s="371"/>
      <c r="J98" s="372"/>
      <c r="K98" s="373"/>
      <c r="L98" s="325" t="str">
        <f>IF(ISNUMBER(K98),(PRODUCT(E98,G98,I98,K98)),"")</f>
        <v/>
      </c>
      <c r="M98" s="374"/>
      <c r="N98" s="375"/>
    </row>
    <row r="99" spans="1:14" s="324" customFormat="1" ht="18.75" customHeight="1">
      <c r="A99" s="969"/>
      <c r="B99" s="965"/>
      <c r="C99" s="966"/>
      <c r="D99" s="376"/>
      <c r="E99" s="377"/>
      <c r="F99" s="378"/>
      <c r="G99" s="379"/>
      <c r="H99" s="380"/>
      <c r="I99" s="379"/>
      <c r="J99" s="380"/>
      <c r="K99" s="381"/>
      <c r="L99" s="346" t="str">
        <f>IF(ISNUMBER(K99),(PRODUCT(E99,G99,I99,K99)),"")</f>
        <v/>
      </c>
      <c r="M99" s="374"/>
      <c r="N99" s="375"/>
    </row>
    <row r="100" spans="1:14" s="324" customFormat="1" ht="18.75" customHeight="1">
      <c r="A100" s="969"/>
      <c r="B100" s="965"/>
      <c r="C100" s="966"/>
      <c r="D100" s="382"/>
      <c r="E100" s="383"/>
      <c r="F100" s="384"/>
      <c r="G100" s="385"/>
      <c r="H100" s="386"/>
      <c r="I100" s="385"/>
      <c r="J100" s="386"/>
      <c r="K100" s="387"/>
      <c r="L100" s="389" t="str">
        <f>IF(ISNUMBER(K100),(PRODUCT(E100,G100,I100,K100)),"")</f>
        <v/>
      </c>
      <c r="M100" s="374"/>
      <c r="N100" s="375"/>
    </row>
    <row r="101" spans="1:14" s="324" customFormat="1" ht="18.75" customHeight="1">
      <c r="A101" s="969"/>
      <c r="B101" s="967"/>
      <c r="C101" s="968"/>
      <c r="D101" s="895" t="s">
        <v>282</v>
      </c>
      <c r="E101" s="896"/>
      <c r="F101" s="896"/>
      <c r="G101" s="896"/>
      <c r="H101" s="896"/>
      <c r="I101" s="896"/>
      <c r="J101" s="896"/>
      <c r="K101" s="897"/>
      <c r="L101" s="329">
        <f>SUM(L98:L100)</f>
        <v>0</v>
      </c>
      <c r="M101" s="961"/>
      <c r="N101" s="962"/>
    </row>
    <row r="102" spans="1:14" s="324" customFormat="1" ht="18.75" customHeight="1">
      <c r="A102" s="969"/>
      <c r="B102" s="963" t="s">
        <v>261</v>
      </c>
      <c r="C102" s="964"/>
      <c r="D102" s="388"/>
      <c r="E102" s="369"/>
      <c r="F102" s="370"/>
      <c r="G102" s="371"/>
      <c r="H102" s="372"/>
      <c r="I102" s="371"/>
      <c r="J102" s="372"/>
      <c r="K102" s="373"/>
      <c r="L102" s="325" t="str">
        <f>IF(ISNUMBER(K102),(PRODUCT(E102,G102,I102,K102)),"")</f>
        <v/>
      </c>
      <c r="M102" s="374"/>
      <c r="N102" s="375"/>
    </row>
    <row r="103" spans="1:14" s="324" customFormat="1" ht="18.75" customHeight="1">
      <c r="A103" s="969"/>
      <c r="B103" s="965"/>
      <c r="C103" s="966"/>
      <c r="D103" s="376"/>
      <c r="E103" s="377"/>
      <c r="F103" s="378"/>
      <c r="G103" s="379"/>
      <c r="H103" s="380"/>
      <c r="I103" s="379"/>
      <c r="J103" s="380"/>
      <c r="K103" s="381"/>
      <c r="L103" s="346" t="str">
        <f>IF(ISNUMBER(K103),(PRODUCT(E103,G103,I103,K103)),"")</f>
        <v/>
      </c>
      <c r="M103" s="374"/>
      <c r="N103" s="375"/>
    </row>
    <row r="104" spans="1:14" s="324" customFormat="1" ht="18.75" customHeight="1">
      <c r="A104" s="969"/>
      <c r="B104" s="965"/>
      <c r="C104" s="966"/>
      <c r="D104" s="382"/>
      <c r="E104" s="383"/>
      <c r="F104" s="384"/>
      <c r="G104" s="385"/>
      <c r="H104" s="386"/>
      <c r="I104" s="385"/>
      <c r="J104" s="386"/>
      <c r="K104" s="387"/>
      <c r="L104" s="389" t="str">
        <f>IF(ISNUMBER(K104),(PRODUCT(E104,G104,I104,K104)),"")</f>
        <v/>
      </c>
      <c r="M104" s="390"/>
      <c r="N104" s="391"/>
    </row>
    <row r="105" spans="1:14" s="324" customFormat="1" ht="18.75" customHeight="1">
      <c r="A105" s="969"/>
      <c r="B105" s="967"/>
      <c r="C105" s="968"/>
      <c r="D105" s="895" t="s">
        <v>282</v>
      </c>
      <c r="E105" s="896"/>
      <c r="F105" s="896"/>
      <c r="G105" s="896"/>
      <c r="H105" s="896"/>
      <c r="I105" s="896"/>
      <c r="J105" s="896"/>
      <c r="K105" s="897"/>
      <c r="L105" s="328">
        <f>SUM(L102:L104)</f>
        <v>0</v>
      </c>
      <c r="M105" s="961"/>
      <c r="N105" s="962"/>
    </row>
    <row r="106" spans="1:14" s="324" customFormat="1" ht="18.75" customHeight="1">
      <c r="A106" s="969"/>
      <c r="B106" s="973" t="s">
        <v>262</v>
      </c>
      <c r="C106" s="964"/>
      <c r="D106" s="388"/>
      <c r="E106" s="369"/>
      <c r="F106" s="370"/>
      <c r="G106" s="371"/>
      <c r="H106" s="372"/>
      <c r="I106" s="371"/>
      <c r="J106" s="372"/>
      <c r="K106" s="373"/>
      <c r="L106" s="325" t="str">
        <f>IF(ISNUMBER(K106),(PRODUCT(E106,G106,I106,K106)),"")</f>
        <v/>
      </c>
      <c r="M106" s="374"/>
      <c r="N106" s="375"/>
    </row>
    <row r="107" spans="1:14" s="324" customFormat="1" ht="19.5" customHeight="1">
      <c r="A107" s="969"/>
      <c r="B107" s="965"/>
      <c r="C107" s="966"/>
      <c r="D107" s="376"/>
      <c r="E107" s="377"/>
      <c r="F107" s="378"/>
      <c r="G107" s="379"/>
      <c r="H107" s="380"/>
      <c r="I107" s="379"/>
      <c r="J107" s="380"/>
      <c r="K107" s="381"/>
      <c r="L107" s="346" t="str">
        <f>IF(ISNUMBER(K107),(PRODUCT(E107,G107,I107,K107)),"")</f>
        <v/>
      </c>
      <c r="M107" s="374"/>
      <c r="N107" s="375"/>
    </row>
    <row r="108" spans="1:14" s="324" customFormat="1" ht="18.75" customHeight="1">
      <c r="A108" s="969"/>
      <c r="B108" s="965"/>
      <c r="C108" s="966"/>
      <c r="D108" s="382"/>
      <c r="E108" s="383"/>
      <c r="F108" s="384"/>
      <c r="G108" s="385"/>
      <c r="H108" s="386"/>
      <c r="I108" s="385"/>
      <c r="J108" s="386"/>
      <c r="K108" s="387"/>
      <c r="L108" s="389" t="str">
        <f>IF(ISNUMBER(K108),(PRODUCT(E108,G108,I108,K108)),"")</f>
        <v/>
      </c>
      <c r="M108" s="374"/>
      <c r="N108" s="375"/>
    </row>
    <row r="109" spans="1:14" s="324" customFormat="1" ht="18.75" customHeight="1">
      <c r="A109" s="969"/>
      <c r="B109" s="967"/>
      <c r="C109" s="968"/>
      <c r="D109" s="895" t="s">
        <v>282</v>
      </c>
      <c r="E109" s="896"/>
      <c r="F109" s="896"/>
      <c r="G109" s="896"/>
      <c r="H109" s="896"/>
      <c r="I109" s="896"/>
      <c r="J109" s="896"/>
      <c r="K109" s="897"/>
      <c r="L109" s="329">
        <f>SUM(L106:L108)</f>
        <v>0</v>
      </c>
      <c r="M109" s="961"/>
      <c r="N109" s="962"/>
    </row>
    <row r="110" spans="1:14" s="324" customFormat="1" ht="18.75" customHeight="1">
      <c r="A110" s="969"/>
      <c r="B110" s="963" t="s">
        <v>263</v>
      </c>
      <c r="C110" s="964"/>
      <c r="D110" s="368"/>
      <c r="E110" s="369"/>
      <c r="F110" s="370"/>
      <c r="G110" s="371"/>
      <c r="H110" s="372"/>
      <c r="I110" s="371"/>
      <c r="J110" s="372"/>
      <c r="K110" s="373"/>
      <c r="L110" s="348" t="str">
        <f>IF(ISNUMBER(K110),(PRODUCT(E110,G110,I110,K110)),"")</f>
        <v/>
      </c>
      <c r="M110" s="374"/>
      <c r="N110" s="375"/>
    </row>
    <row r="111" spans="1:14" s="324" customFormat="1" ht="18.75" customHeight="1">
      <c r="A111" s="969"/>
      <c r="B111" s="965"/>
      <c r="C111" s="966"/>
      <c r="D111" s="376"/>
      <c r="E111" s="369"/>
      <c r="F111" s="370"/>
      <c r="G111" s="371"/>
      <c r="H111" s="372"/>
      <c r="I111" s="371"/>
      <c r="J111" s="372"/>
      <c r="K111" s="373"/>
      <c r="L111" s="349" t="str">
        <f>IF(ISNUMBER(K111),(PRODUCT(E111,G111,I111,K111)),"")</f>
        <v/>
      </c>
      <c r="M111" s="374"/>
      <c r="N111" s="375"/>
    </row>
    <row r="112" spans="1:14" s="324" customFormat="1" ht="18.75" customHeight="1">
      <c r="A112" s="969"/>
      <c r="B112" s="965"/>
      <c r="C112" s="966"/>
      <c r="D112" s="376"/>
      <c r="E112" s="377"/>
      <c r="F112" s="378"/>
      <c r="G112" s="379"/>
      <c r="H112" s="380"/>
      <c r="I112" s="379"/>
      <c r="J112" s="380"/>
      <c r="K112" s="381"/>
      <c r="L112" s="349" t="str">
        <f>IF(ISNUMBER(K112),(PRODUCT(E112,G112,I112,K112)),"")</f>
        <v/>
      </c>
      <c r="M112" s="374"/>
      <c r="N112" s="375"/>
    </row>
    <row r="113" spans="1:14" s="324" customFormat="1" ht="18.75" customHeight="1">
      <c r="A113" s="969"/>
      <c r="B113" s="965"/>
      <c r="C113" s="966"/>
      <c r="D113" s="382"/>
      <c r="E113" s="383"/>
      <c r="F113" s="384"/>
      <c r="G113" s="385"/>
      <c r="H113" s="386"/>
      <c r="I113" s="385"/>
      <c r="J113" s="386"/>
      <c r="K113" s="387"/>
      <c r="L113" s="350" t="str">
        <f>IF(ISNUMBER(K113),(PRODUCT(E113,G113,I113,K113)),"")</f>
        <v/>
      </c>
      <c r="M113" s="390"/>
      <c r="N113" s="391"/>
    </row>
    <row r="114" spans="1:14" s="324" customFormat="1" ht="18.75" customHeight="1">
      <c r="A114" s="969"/>
      <c r="B114" s="965"/>
      <c r="C114" s="966"/>
      <c r="D114" s="895" t="s">
        <v>282</v>
      </c>
      <c r="E114" s="896"/>
      <c r="F114" s="896"/>
      <c r="G114" s="896"/>
      <c r="H114" s="896"/>
      <c r="I114" s="896"/>
      <c r="J114" s="896"/>
      <c r="K114" s="897"/>
      <c r="L114" s="326">
        <f>SUM(L110:L113)</f>
        <v>0</v>
      </c>
      <c r="M114" s="961"/>
      <c r="N114" s="962"/>
    </row>
    <row r="115" spans="1:14" s="324" customFormat="1" ht="18.75" customHeight="1">
      <c r="A115" s="969"/>
      <c r="B115" s="963" t="s">
        <v>283</v>
      </c>
      <c r="C115" s="964"/>
      <c r="D115" s="368"/>
      <c r="E115" s="392"/>
      <c r="F115" s="393"/>
      <c r="G115" s="394"/>
      <c r="H115" s="395"/>
      <c r="I115" s="394"/>
      <c r="J115" s="395"/>
      <c r="K115" s="396"/>
      <c r="L115" s="348" t="str">
        <f>IF(ISNUMBER(K115),(PRODUCT(E115,G115,I115,K115)),"")</f>
        <v/>
      </c>
      <c r="M115" s="397"/>
      <c r="N115" s="398"/>
    </row>
    <row r="116" spans="1:14" s="324" customFormat="1" ht="18.75" customHeight="1">
      <c r="A116" s="969"/>
      <c r="B116" s="965"/>
      <c r="C116" s="966"/>
      <c r="D116" s="376"/>
      <c r="E116" s="369"/>
      <c r="F116" s="370"/>
      <c r="G116" s="371"/>
      <c r="H116" s="372"/>
      <c r="I116" s="371"/>
      <c r="J116" s="372"/>
      <c r="K116" s="373"/>
      <c r="L116" s="349" t="str">
        <f>IF(ISNUMBER(K116),(PRODUCT(E116,G116,I116,K116)),"")</f>
        <v/>
      </c>
      <c r="M116" s="374"/>
      <c r="N116" s="375"/>
    </row>
    <row r="117" spans="1:14" s="324" customFormat="1" ht="18.75" customHeight="1">
      <c r="A117" s="969"/>
      <c r="B117" s="965"/>
      <c r="C117" s="966"/>
      <c r="D117" s="376"/>
      <c r="E117" s="377"/>
      <c r="F117" s="378"/>
      <c r="G117" s="379"/>
      <c r="H117" s="380"/>
      <c r="I117" s="379"/>
      <c r="J117" s="380"/>
      <c r="K117" s="381"/>
      <c r="L117" s="349" t="str">
        <f>IF(ISNUMBER(K117),(PRODUCT(E117,G117,I117,K117)),"")</f>
        <v/>
      </c>
      <c r="M117" s="374"/>
      <c r="N117" s="375"/>
    </row>
    <row r="118" spans="1:14" s="324" customFormat="1" ht="18.75" customHeight="1">
      <c r="A118" s="969"/>
      <c r="B118" s="965"/>
      <c r="C118" s="966"/>
      <c r="D118" s="382"/>
      <c r="E118" s="383"/>
      <c r="F118" s="384"/>
      <c r="G118" s="385"/>
      <c r="H118" s="386"/>
      <c r="I118" s="385"/>
      <c r="J118" s="386"/>
      <c r="K118" s="387"/>
      <c r="L118" s="350" t="str">
        <f>IF(ISNUMBER(K118),(PRODUCT(E118,G118,I118,K118)),"")</f>
        <v/>
      </c>
      <c r="M118" s="390"/>
      <c r="N118" s="391"/>
    </row>
    <row r="119" spans="1:14" s="324" customFormat="1" ht="18.75" customHeight="1">
      <c r="A119" s="969"/>
      <c r="B119" s="967"/>
      <c r="C119" s="968"/>
      <c r="D119" s="895" t="s">
        <v>282</v>
      </c>
      <c r="E119" s="896"/>
      <c r="F119" s="896"/>
      <c r="G119" s="896"/>
      <c r="H119" s="896"/>
      <c r="I119" s="896"/>
      <c r="J119" s="896"/>
      <c r="K119" s="897"/>
      <c r="L119" s="328">
        <f>SUM(L115:L118)</f>
        <v>0</v>
      </c>
      <c r="M119" s="961"/>
      <c r="N119" s="962"/>
    </row>
    <row r="120" spans="1:14" s="324" customFormat="1" ht="23.25" customHeight="1">
      <c r="A120" s="969"/>
      <c r="B120" s="983" t="s">
        <v>298</v>
      </c>
      <c r="C120" s="984"/>
      <c r="D120" s="399" t="s">
        <v>306</v>
      </c>
      <c r="E120" s="988">
        <f>SUMIF(N81:N119,"○",L81:L119)</f>
        <v>0</v>
      </c>
      <c r="F120" s="989"/>
      <c r="G120" s="400" t="s">
        <v>287</v>
      </c>
      <c r="H120" s="401" t="s">
        <v>319</v>
      </c>
      <c r="I120" s="400" t="s">
        <v>308</v>
      </c>
      <c r="J120" s="990"/>
      <c r="K120" s="991"/>
      <c r="L120" s="331">
        <f>ROUNDDOWN(E120*0.1,0)</f>
        <v>0</v>
      </c>
      <c r="M120" s="992"/>
      <c r="N120" s="993"/>
    </row>
    <row r="121" spans="1:14" s="324" customFormat="1" ht="23.25" customHeight="1">
      <c r="A121" s="969"/>
      <c r="B121" s="983"/>
      <c r="C121" s="984"/>
      <c r="D121" s="399" t="s">
        <v>309</v>
      </c>
      <c r="E121" s="988">
        <f>SUMIF(M80:M119,"○",L80:L119)</f>
        <v>0</v>
      </c>
      <c r="F121" s="989"/>
      <c r="G121" s="400" t="s">
        <v>287</v>
      </c>
      <c r="H121" s="401" t="s">
        <v>320</v>
      </c>
      <c r="I121" s="400" t="s">
        <v>308</v>
      </c>
      <c r="J121" s="990"/>
      <c r="K121" s="991"/>
      <c r="L121" s="331">
        <f>ROUNDDOWN(ROUNDUP(E121/1.08,0)*1.1,0)-E121</f>
        <v>0</v>
      </c>
      <c r="M121" s="961"/>
      <c r="N121" s="962"/>
    </row>
    <row r="122" spans="1:14" s="324" customFormat="1" ht="23.25" customHeight="1">
      <c r="A122" s="969"/>
      <c r="B122" s="985"/>
      <c r="C122" s="984"/>
      <c r="D122" s="399" t="s">
        <v>311</v>
      </c>
      <c r="E122" s="994"/>
      <c r="F122" s="995"/>
      <c r="G122" s="400" t="s">
        <v>287</v>
      </c>
      <c r="H122" s="402"/>
      <c r="I122" s="400" t="s">
        <v>308</v>
      </c>
      <c r="J122" s="990"/>
      <c r="K122" s="991"/>
      <c r="L122" s="403"/>
      <c r="M122" s="961"/>
      <c r="N122" s="962"/>
    </row>
    <row r="123" spans="1:14" s="324" customFormat="1" ht="23.25" customHeight="1">
      <c r="A123" s="972"/>
      <c r="B123" s="986"/>
      <c r="C123" s="987"/>
      <c r="D123" s="895" t="s">
        <v>282</v>
      </c>
      <c r="E123" s="896"/>
      <c r="F123" s="896"/>
      <c r="G123" s="896"/>
      <c r="H123" s="896"/>
      <c r="I123" s="896"/>
      <c r="J123" s="896"/>
      <c r="K123" s="897"/>
      <c r="L123" s="328">
        <f>SUM(L120:L122)</f>
        <v>0</v>
      </c>
      <c r="M123" s="961"/>
      <c r="N123" s="962"/>
    </row>
    <row r="124" spans="1:14" s="324" customFormat="1" ht="22.5" customHeight="1">
      <c r="A124" s="974" t="s">
        <v>321</v>
      </c>
      <c r="B124" s="975"/>
      <c r="C124" s="976"/>
      <c r="D124" s="977"/>
      <c r="E124" s="977"/>
      <c r="F124" s="977"/>
      <c r="G124" s="977"/>
      <c r="H124" s="977"/>
      <c r="I124" s="977"/>
      <c r="J124" s="977"/>
      <c r="K124" s="978"/>
      <c r="L124" s="330"/>
      <c r="M124" s="961"/>
      <c r="N124" s="962"/>
    </row>
    <row r="125" spans="1:14" s="324" customFormat="1" ht="22.5" customHeight="1">
      <c r="A125" s="979" t="s">
        <v>285</v>
      </c>
      <c r="B125" s="980"/>
      <c r="C125" s="980"/>
      <c r="D125" s="981"/>
      <c r="E125" s="981"/>
      <c r="F125" s="981"/>
      <c r="G125" s="981"/>
      <c r="H125" s="981"/>
      <c r="I125" s="981"/>
      <c r="J125" s="981"/>
      <c r="K125" s="982"/>
      <c r="L125" s="331">
        <f>SUM(L85,L89,L93,L97,L101,L105,L109,L114,L119,L123,L124)</f>
        <v>0</v>
      </c>
      <c r="M125" s="961"/>
      <c r="N125" s="962"/>
    </row>
    <row r="126" spans="1:14" s="324" customFormat="1" ht="22.5" customHeight="1" thickBot="1">
      <c r="A126" s="1013" t="s">
        <v>286</v>
      </c>
      <c r="B126" s="1014"/>
      <c r="C126" s="1015"/>
      <c r="D126" s="404" t="s">
        <v>312</v>
      </c>
      <c r="E126" s="1016">
        <f>L125-L124</f>
        <v>0</v>
      </c>
      <c r="F126" s="1017"/>
      <c r="G126" s="333" t="s">
        <v>287</v>
      </c>
      <c r="H126" s="334"/>
      <c r="I126" s="335" t="s">
        <v>288</v>
      </c>
      <c r="J126" s="1018" t="s">
        <v>289</v>
      </c>
      <c r="K126" s="1019"/>
      <c r="L126" s="336">
        <f>ROUNDDOWN(E126*H126,0)</f>
        <v>0</v>
      </c>
      <c r="M126" s="1005"/>
      <c r="N126" s="1006"/>
    </row>
    <row r="127" spans="1:14" s="324" customFormat="1" ht="22.5" customHeight="1" thickTop="1" thickBot="1">
      <c r="A127" s="1020" t="s">
        <v>290</v>
      </c>
      <c r="B127" s="1021"/>
      <c r="C127" s="1021"/>
      <c r="D127" s="1022"/>
      <c r="E127" s="1022"/>
      <c r="F127" s="1022"/>
      <c r="G127" s="1022"/>
      <c r="H127" s="1022"/>
      <c r="I127" s="1022"/>
      <c r="J127" s="1022"/>
      <c r="K127" s="1023"/>
      <c r="L127" s="337">
        <f>SUM(L125:L126)</f>
        <v>0</v>
      </c>
      <c r="M127" s="1024"/>
      <c r="N127" s="1025"/>
    </row>
    <row r="128" spans="1:14" s="324" customFormat="1" ht="18.75" customHeight="1" thickTop="1">
      <c r="A128" s="996" t="s">
        <v>291</v>
      </c>
      <c r="B128" s="997"/>
      <c r="C128" s="998"/>
      <c r="D128" s="296"/>
      <c r="E128" s="405"/>
      <c r="F128" s="406"/>
      <c r="G128" s="405"/>
      <c r="H128" s="407"/>
      <c r="I128" s="405"/>
      <c r="J128" s="407"/>
      <c r="K128" s="408"/>
      <c r="L128" s="409" t="str">
        <f>IF(ISNUMBER(K128),(PRODUCT(E128,G128,I128,K128)),"")</f>
        <v/>
      </c>
      <c r="M128" s="374"/>
      <c r="N128" s="375"/>
    </row>
    <row r="129" spans="1:14" s="324" customFormat="1" ht="18.75" customHeight="1">
      <c r="A129" s="999"/>
      <c r="B129" s="1000"/>
      <c r="C129" s="966"/>
      <c r="D129" s="303"/>
      <c r="E129" s="410"/>
      <c r="F129" s="238"/>
      <c r="G129" s="410"/>
      <c r="H129" s="411"/>
      <c r="I129" s="410"/>
      <c r="J129" s="411"/>
      <c r="K129" s="412"/>
      <c r="L129" s="345" t="str">
        <f>IF(ISNUMBER(K129),(PRODUCT(E129,G129,I129,K129)),"")</f>
        <v/>
      </c>
      <c r="M129" s="374"/>
      <c r="N129" s="375"/>
    </row>
    <row r="130" spans="1:14" s="324" customFormat="1" ht="18.75" customHeight="1">
      <c r="A130" s="1001"/>
      <c r="B130" s="1000"/>
      <c r="C130" s="966"/>
      <c r="D130" s="307"/>
      <c r="E130" s="413"/>
      <c r="F130" s="414"/>
      <c r="G130" s="413"/>
      <c r="H130" s="415"/>
      <c r="I130" s="413"/>
      <c r="J130" s="415"/>
      <c r="K130" s="416"/>
      <c r="L130" s="417" t="str">
        <f>IF(ISNUMBER(K130),(PRODUCT(E130,G130,I130,K130)),"")</f>
        <v/>
      </c>
      <c r="M130" s="374"/>
      <c r="N130" s="375"/>
    </row>
    <row r="131" spans="1:14" s="324" customFormat="1" ht="18.75" customHeight="1" thickBot="1">
      <c r="A131" s="1002"/>
      <c r="B131" s="1003"/>
      <c r="C131" s="1004"/>
      <c r="D131" s="956" t="s">
        <v>282</v>
      </c>
      <c r="E131" s="957"/>
      <c r="F131" s="957"/>
      <c r="G131" s="957"/>
      <c r="H131" s="957"/>
      <c r="I131" s="957"/>
      <c r="J131" s="957"/>
      <c r="K131" s="958"/>
      <c r="L131" s="338">
        <f>SUM(L128:L130)</f>
        <v>0</v>
      </c>
      <c r="M131" s="1005"/>
      <c r="N131" s="1006"/>
    </row>
    <row r="132" spans="1:14" s="324" customFormat="1" ht="22.5" customHeight="1" thickTop="1" thickBot="1">
      <c r="A132" s="1007" t="s">
        <v>292</v>
      </c>
      <c r="B132" s="1008"/>
      <c r="C132" s="1008"/>
      <c r="D132" s="1009"/>
      <c r="E132" s="1009"/>
      <c r="F132" s="1009"/>
      <c r="G132" s="1009"/>
      <c r="H132" s="1009"/>
      <c r="I132" s="1009"/>
      <c r="J132" s="1009"/>
      <c r="K132" s="1010"/>
      <c r="L132" s="339">
        <f>L127-L131</f>
        <v>0</v>
      </c>
      <c r="M132" s="1011"/>
      <c r="N132" s="1012"/>
    </row>
  </sheetData>
  <mergeCells count="124">
    <mergeCell ref="A128:C131"/>
    <mergeCell ref="D131:K131"/>
    <mergeCell ref="M131:N131"/>
    <mergeCell ref="A132:K132"/>
    <mergeCell ref="M132:N132"/>
    <mergeCell ref="A126:C126"/>
    <mergeCell ref="E126:F126"/>
    <mergeCell ref="J126:K126"/>
    <mergeCell ref="M126:N126"/>
    <mergeCell ref="A127:K127"/>
    <mergeCell ref="M127:N127"/>
    <mergeCell ref="A125:K125"/>
    <mergeCell ref="M125:N125"/>
    <mergeCell ref="B120:C123"/>
    <mergeCell ref="E120:F120"/>
    <mergeCell ref="J120:K120"/>
    <mergeCell ref="M120:N120"/>
    <mergeCell ref="E121:F121"/>
    <mergeCell ref="J121:K121"/>
    <mergeCell ref="M121:N121"/>
    <mergeCell ref="E122:F122"/>
    <mergeCell ref="J122:K122"/>
    <mergeCell ref="M122:N122"/>
    <mergeCell ref="D105:K105"/>
    <mergeCell ref="M105:N105"/>
    <mergeCell ref="B106:C109"/>
    <mergeCell ref="D109:K109"/>
    <mergeCell ref="M109:N109"/>
    <mergeCell ref="D123:K123"/>
    <mergeCell ref="M123:N123"/>
    <mergeCell ref="A124:C124"/>
    <mergeCell ref="D124:K124"/>
    <mergeCell ref="M124:N124"/>
    <mergeCell ref="M93:N93"/>
    <mergeCell ref="B94:C97"/>
    <mergeCell ref="D97:K97"/>
    <mergeCell ref="M97:N97"/>
    <mergeCell ref="B98:C101"/>
    <mergeCell ref="D101:K101"/>
    <mergeCell ref="M101:N101"/>
    <mergeCell ref="A81:A85"/>
    <mergeCell ref="B81:C85"/>
    <mergeCell ref="D85:K85"/>
    <mergeCell ref="M85:N85"/>
    <mergeCell ref="A86:A123"/>
    <mergeCell ref="B86:C89"/>
    <mergeCell ref="D89:K89"/>
    <mergeCell ref="M89:N89"/>
    <mergeCell ref="B90:C93"/>
    <mergeCell ref="D93:K93"/>
    <mergeCell ref="B110:C114"/>
    <mergeCell ref="D114:K114"/>
    <mergeCell ref="M114:N114"/>
    <mergeCell ref="B115:C119"/>
    <mergeCell ref="D119:K119"/>
    <mergeCell ref="M119:N119"/>
    <mergeCell ref="B102:C105"/>
    <mergeCell ref="A77:B77"/>
    <mergeCell ref="C77:K77"/>
    <mergeCell ref="B80:C80"/>
    <mergeCell ref="E80:F80"/>
    <mergeCell ref="G80:H80"/>
    <mergeCell ref="I80:J80"/>
    <mergeCell ref="A66:K66"/>
    <mergeCell ref="M66:N66"/>
    <mergeCell ref="A67:C70"/>
    <mergeCell ref="D70:K70"/>
    <mergeCell ref="M70:N70"/>
    <mergeCell ref="A71:K71"/>
    <mergeCell ref="M71:N71"/>
    <mergeCell ref="A65:C65"/>
    <mergeCell ref="E65:F65"/>
    <mergeCell ref="J65:K65"/>
    <mergeCell ref="M65:N65"/>
    <mergeCell ref="E61:F61"/>
    <mergeCell ref="J61:K61"/>
    <mergeCell ref="M61:N61"/>
    <mergeCell ref="D62:K62"/>
    <mergeCell ref="M62:N62"/>
    <mergeCell ref="A63:C63"/>
    <mergeCell ref="D63:K63"/>
    <mergeCell ref="M63:N63"/>
    <mergeCell ref="B59:C62"/>
    <mergeCell ref="E59:F59"/>
    <mergeCell ref="J59:K59"/>
    <mergeCell ref="M59:N59"/>
    <mergeCell ref="E60:F60"/>
    <mergeCell ref="J60:K60"/>
    <mergeCell ref="M60:N60"/>
    <mergeCell ref="A64:K64"/>
    <mergeCell ref="M64:N64"/>
    <mergeCell ref="B34:C38"/>
    <mergeCell ref="D38:K38"/>
    <mergeCell ref="M38:N38"/>
    <mergeCell ref="B39:C43"/>
    <mergeCell ref="D43:K43"/>
    <mergeCell ref="M43:N43"/>
    <mergeCell ref="B54:C58"/>
    <mergeCell ref="D58:K58"/>
    <mergeCell ref="M58:N58"/>
    <mergeCell ref="B13:C13"/>
    <mergeCell ref="E13:F13"/>
    <mergeCell ref="G13:H13"/>
    <mergeCell ref="I13:J13"/>
    <mergeCell ref="A14:A18"/>
    <mergeCell ref="B14:C18"/>
    <mergeCell ref="D18:K18"/>
    <mergeCell ref="M18:N18"/>
    <mergeCell ref="A19:A62"/>
    <mergeCell ref="B19:C23"/>
    <mergeCell ref="D23:K23"/>
    <mergeCell ref="M23:N23"/>
    <mergeCell ref="B24:C28"/>
    <mergeCell ref="D28:K28"/>
    <mergeCell ref="M28:N28"/>
    <mergeCell ref="B29:C33"/>
    <mergeCell ref="D33:K33"/>
    <mergeCell ref="B44:C48"/>
    <mergeCell ref="D48:K48"/>
    <mergeCell ref="M48:N48"/>
    <mergeCell ref="B49:C53"/>
    <mergeCell ref="D53:K53"/>
    <mergeCell ref="M53:N53"/>
    <mergeCell ref="M33:N33"/>
  </mergeCells>
  <phoneticPr fontId="1"/>
  <dataValidations count="1">
    <dataValidation type="list" allowBlank="1" showInputMessage="1" showErrorMessage="1" sqref="M14:N17 M49:N52 M54:N57 M44:N47 M39:N42 M34:N37 M24:N27 M29:N32 M19:N22 M128:N130 M86:N88 M90:N92 M94:N96 M98:N100 M102:N104 M106:N108 M110:N113 M115:N118 M81:N84" xr:uid="{970BBCD3-BEC4-4DD7-BE26-852ABE2C760C}">
      <formula1>"○"</formula1>
    </dataValidation>
  </dataValidations>
  <pageMargins left="0.51181102362204722" right="0.51181102362204722" top="0.55118110236220474" bottom="0.55118110236220474" header="0.31496062992125984" footer="0.31496062992125984"/>
  <pageSetup paperSize="9" scale="72" firstPageNumber="21" fitToHeight="0" orientation="portrait" r:id="rId1"/>
  <headerFooter alignWithMargins="0"/>
  <rowBreaks count="2" manualBreakCount="2">
    <brk id="53" max="13" man="1"/>
    <brk id="105" max="1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298CA3-B9AF-4599-9103-78558506C8F5}">
  <sheetPr>
    <tabColor theme="7" tint="0.59999389629810485"/>
    <pageSetUpPr fitToPage="1"/>
  </sheetPr>
  <dimension ref="A1:T132"/>
  <sheetViews>
    <sheetView view="pageBreakPreview" zoomScaleNormal="100" zoomScaleSheetLayoutView="100" workbookViewId="0"/>
  </sheetViews>
  <sheetFormatPr defaultColWidth="9" defaultRowHeight="13.5"/>
  <cols>
    <col min="1" max="1" width="7.5" style="210" customWidth="1"/>
    <col min="2" max="2" width="3.625" style="210" customWidth="1"/>
    <col min="3" max="3" width="5.625" style="210" customWidth="1"/>
    <col min="4" max="4" width="27.375" style="235" customWidth="1"/>
    <col min="5" max="5" width="5.375" style="236" customWidth="1"/>
    <col min="6" max="6" width="5.875" style="237" customWidth="1"/>
    <col min="7" max="7" width="6.125" style="236" bestFit="1" customWidth="1"/>
    <col min="8" max="8" width="6.625" style="237" bestFit="1" customWidth="1"/>
    <col min="9" max="9" width="5.625" style="236" bestFit="1" customWidth="1"/>
    <col min="10" max="10" width="5.625" style="237" customWidth="1"/>
    <col min="11" max="12" width="12.5" style="233" customWidth="1"/>
    <col min="13" max="13" width="5.625" style="312" customWidth="1"/>
    <col min="14" max="14" width="7.5" style="312" customWidth="1"/>
    <col min="15" max="15" width="7.375" style="210" customWidth="1"/>
    <col min="16" max="16" width="10.625" style="210" customWidth="1"/>
    <col min="17" max="17" width="13.5" style="210" customWidth="1"/>
    <col min="18" max="16384" width="9" style="210"/>
  </cols>
  <sheetData>
    <row r="1" spans="1:16" ht="17.100000000000001" customHeight="1">
      <c r="G1" s="210"/>
      <c r="H1" s="210"/>
      <c r="I1" s="210"/>
      <c r="J1" s="210"/>
      <c r="K1" s="210"/>
      <c r="L1" s="210"/>
      <c r="M1" s="210"/>
      <c r="N1" s="210"/>
    </row>
    <row r="2" spans="1:16" ht="15" customHeight="1">
      <c r="A2" s="211" t="s">
        <v>293</v>
      </c>
      <c r="G2" s="210"/>
      <c r="H2" s="210"/>
      <c r="I2" s="210"/>
      <c r="J2" s="210"/>
      <c r="K2" s="210"/>
      <c r="L2" s="210"/>
      <c r="M2" s="210"/>
      <c r="N2" s="210"/>
    </row>
    <row r="3" spans="1:16" ht="15" customHeight="1">
      <c r="A3" s="211"/>
      <c r="G3" s="210"/>
      <c r="H3" s="210"/>
      <c r="I3" s="210"/>
      <c r="J3" s="210"/>
      <c r="K3" s="210"/>
      <c r="L3" s="210"/>
      <c r="M3" s="210"/>
      <c r="N3" s="210"/>
    </row>
    <row r="4" spans="1:16" s="212" customFormat="1" ht="15.75" customHeight="1">
      <c r="A4" s="215" t="s">
        <v>269</v>
      </c>
      <c r="B4" s="212" t="s">
        <v>322</v>
      </c>
      <c r="D4" s="217"/>
      <c r="F4" s="238"/>
      <c r="H4" s="238"/>
      <c r="K4" s="215"/>
      <c r="L4" s="213"/>
      <c r="M4" s="239"/>
      <c r="N4" s="239"/>
      <c r="O4" s="214"/>
      <c r="P4" s="215"/>
    </row>
    <row r="5" spans="1:16" s="212" customFormat="1" ht="15.75" customHeight="1">
      <c r="A5" s="215" t="s">
        <v>269</v>
      </c>
      <c r="B5" s="212" t="s">
        <v>270</v>
      </c>
      <c r="D5" s="217"/>
      <c r="F5" s="238"/>
      <c r="H5" s="238"/>
      <c r="K5" s="215"/>
      <c r="L5" s="213"/>
      <c r="M5" s="239"/>
      <c r="N5" s="239"/>
      <c r="O5" s="214"/>
      <c r="P5" s="215"/>
    </row>
    <row r="6" spans="1:16" s="212" customFormat="1" ht="15.75" customHeight="1">
      <c r="A6" s="215" t="s">
        <v>269</v>
      </c>
      <c r="B6" s="240"/>
      <c r="C6" s="212" t="s">
        <v>271</v>
      </c>
      <c r="D6" s="217"/>
      <c r="F6" s="238"/>
      <c r="H6" s="238"/>
      <c r="J6" s="238"/>
      <c r="L6" s="214"/>
      <c r="M6" s="241"/>
      <c r="N6" s="241"/>
      <c r="O6" s="214"/>
      <c r="P6" s="215"/>
    </row>
    <row r="7" spans="1:16" s="212" customFormat="1" ht="15.75" customHeight="1">
      <c r="A7" s="215" t="s">
        <v>269</v>
      </c>
      <c r="B7" s="212" t="s">
        <v>272</v>
      </c>
      <c r="C7" s="217"/>
      <c r="E7" s="238"/>
      <c r="G7" s="238"/>
      <c r="I7" s="238"/>
      <c r="J7" s="242"/>
      <c r="K7" s="242"/>
      <c r="M7" s="238"/>
      <c r="N7" s="238"/>
    </row>
    <row r="8" spans="1:16" s="212" customFormat="1" ht="15.75" customHeight="1">
      <c r="A8" s="215" t="s">
        <v>269</v>
      </c>
      <c r="B8" s="212" t="s">
        <v>273</v>
      </c>
      <c r="C8" s="217"/>
      <c r="E8" s="238"/>
      <c r="G8" s="238"/>
      <c r="I8" s="238"/>
      <c r="J8" s="242"/>
      <c r="K8" s="242"/>
      <c r="M8" s="238"/>
      <c r="N8" s="238"/>
    </row>
    <row r="9" spans="1:16" s="212" customFormat="1" ht="15.75" customHeight="1">
      <c r="A9" s="215" t="s">
        <v>269</v>
      </c>
      <c r="B9" s="212" t="s">
        <v>274</v>
      </c>
      <c r="C9" s="217"/>
      <c r="E9" s="238"/>
      <c r="G9" s="238"/>
      <c r="I9" s="238"/>
      <c r="J9" s="242"/>
      <c r="K9" s="242"/>
      <c r="M9" s="238"/>
      <c r="N9" s="238"/>
    </row>
    <row r="10" spans="1:16" s="212" customFormat="1" ht="15.75" customHeight="1">
      <c r="A10" s="215" t="s">
        <v>269</v>
      </c>
      <c r="B10" s="212" t="s">
        <v>275</v>
      </c>
      <c r="C10" s="217"/>
      <c r="E10" s="238"/>
      <c r="G10" s="238"/>
      <c r="I10" s="238"/>
      <c r="J10" s="242"/>
      <c r="K10" s="242"/>
      <c r="M10" s="238"/>
      <c r="N10" s="238"/>
    </row>
    <row r="11" spans="1:16" s="212" customFormat="1" ht="15.75" customHeight="1">
      <c r="A11" s="215" t="s">
        <v>269</v>
      </c>
      <c r="B11" s="212" t="s">
        <v>276</v>
      </c>
      <c r="C11" s="217"/>
      <c r="E11" s="238"/>
      <c r="G11" s="238"/>
      <c r="I11" s="238"/>
      <c r="J11" s="242"/>
      <c r="K11" s="242"/>
      <c r="M11" s="238"/>
      <c r="N11" s="238"/>
    </row>
    <row r="12" spans="1:16" ht="15" customHeight="1" thickBot="1">
      <c r="L12" s="218"/>
      <c r="M12" s="218"/>
      <c r="N12" s="243" t="s">
        <v>277</v>
      </c>
    </row>
    <row r="13" spans="1:16" s="222" customFormat="1" ht="30" customHeight="1">
      <c r="A13" s="219" t="s">
        <v>252</v>
      </c>
      <c r="B13" s="886" t="s">
        <v>253</v>
      </c>
      <c r="C13" s="887"/>
      <c r="D13" s="244" t="s">
        <v>278</v>
      </c>
      <c r="E13" s="888" t="s">
        <v>279</v>
      </c>
      <c r="F13" s="888"/>
      <c r="G13" s="886" t="s">
        <v>279</v>
      </c>
      <c r="H13" s="887"/>
      <c r="I13" s="886" t="s">
        <v>279</v>
      </c>
      <c r="J13" s="887"/>
      <c r="K13" s="342" t="s">
        <v>305</v>
      </c>
      <c r="L13" s="343" t="s">
        <v>297</v>
      </c>
      <c r="M13" s="245" t="s">
        <v>280</v>
      </c>
      <c r="N13" s="221" t="s">
        <v>281</v>
      </c>
    </row>
    <row r="14" spans="1:16" ht="18.75" customHeight="1">
      <c r="A14" s="880" t="s">
        <v>254</v>
      </c>
      <c r="B14" s="889" t="s">
        <v>255</v>
      </c>
      <c r="C14" s="890"/>
      <c r="D14" s="246"/>
      <c r="E14" s="247"/>
      <c r="F14" s="248"/>
      <c r="G14" s="249"/>
      <c r="H14" s="250"/>
      <c r="I14" s="251"/>
      <c r="J14" s="250"/>
      <c r="K14" s="252"/>
      <c r="L14" s="344" t="str">
        <f>IF(ISNUMBER(K14),(PRODUCT(E14,G14,I14,K14)),"")</f>
        <v/>
      </c>
      <c r="M14" s="253"/>
      <c r="N14" s="254"/>
    </row>
    <row r="15" spans="1:16" ht="18.75" customHeight="1">
      <c r="A15" s="880"/>
      <c r="B15" s="891"/>
      <c r="C15" s="892"/>
      <c r="D15" s="255"/>
      <c r="E15" s="256"/>
      <c r="F15" s="257"/>
      <c r="G15" s="258"/>
      <c r="H15" s="259"/>
      <c r="I15" s="260"/>
      <c r="J15" s="259"/>
      <c r="K15" s="261"/>
      <c r="L15" s="344" t="str">
        <f>IF(ISNUMBER(K15),(PRODUCT(E15,G15,I15,K15)),"")</f>
        <v/>
      </c>
      <c r="M15" s="262"/>
      <c r="N15" s="263"/>
    </row>
    <row r="16" spans="1:16" ht="18.75" customHeight="1">
      <c r="A16" s="880"/>
      <c r="B16" s="891"/>
      <c r="C16" s="892"/>
      <c r="D16" s="255"/>
      <c r="E16" s="256"/>
      <c r="F16" s="257"/>
      <c r="G16" s="258"/>
      <c r="H16" s="259"/>
      <c r="I16" s="260"/>
      <c r="J16" s="259"/>
      <c r="K16" s="261"/>
      <c r="L16" s="344" t="str">
        <f>IF(ISNUMBER(K16),(PRODUCT(E16,G16,I16,K16)),"")</f>
        <v/>
      </c>
      <c r="M16" s="262"/>
      <c r="N16" s="263"/>
    </row>
    <row r="17" spans="1:20" ht="18.75" customHeight="1">
      <c r="A17" s="880"/>
      <c r="B17" s="891"/>
      <c r="C17" s="892"/>
      <c r="D17" s="264"/>
      <c r="E17" s="265"/>
      <c r="F17" s="266"/>
      <c r="G17" s="267"/>
      <c r="H17" s="268"/>
      <c r="I17" s="267"/>
      <c r="J17" s="268"/>
      <c r="K17" s="269"/>
      <c r="L17" s="345" t="str">
        <f>IF(ISNUMBER(K17),(PRODUCT(E17,G17,I17,K17)),"")</f>
        <v/>
      </c>
      <c r="M17" s="270"/>
      <c r="N17" s="271"/>
    </row>
    <row r="18" spans="1:20" ht="18.75" customHeight="1">
      <c r="A18" s="880"/>
      <c r="B18" s="893"/>
      <c r="C18" s="894"/>
      <c r="D18" s="895" t="s">
        <v>282</v>
      </c>
      <c r="E18" s="1026"/>
      <c r="F18" s="1026"/>
      <c r="G18" s="1026"/>
      <c r="H18" s="1026"/>
      <c r="I18" s="1026"/>
      <c r="J18" s="1026"/>
      <c r="K18" s="1027"/>
      <c r="L18" s="272">
        <f>SUM(L14:L17)</f>
        <v>0</v>
      </c>
      <c r="M18" s="898"/>
      <c r="N18" s="899"/>
      <c r="P18" s="441" t="s">
        <v>351</v>
      </c>
      <c r="Q18" s="442">
        <f>SUMIF(N14:N17,"○",L14:L17)</f>
        <v>0</v>
      </c>
      <c r="R18" s="443"/>
      <c r="S18" s="441" t="s">
        <v>352</v>
      </c>
      <c r="T18" s="442">
        <f>SUMIF(M14:M17,"○",L14:L17)</f>
        <v>0</v>
      </c>
    </row>
    <row r="19" spans="1:20" ht="18.75" customHeight="1">
      <c r="A19" s="879" t="s">
        <v>256</v>
      </c>
      <c r="B19" s="889" t="s">
        <v>257</v>
      </c>
      <c r="C19" s="900"/>
      <c r="D19" s="246"/>
      <c r="E19" s="247"/>
      <c r="F19" s="248"/>
      <c r="G19" s="251"/>
      <c r="H19" s="250"/>
      <c r="I19" s="251"/>
      <c r="J19" s="250"/>
      <c r="K19" s="252"/>
      <c r="L19" s="325" t="str">
        <f>IF(ISNUMBER(K19),(PRODUCT(E19,G19,I19,K19)),"")</f>
        <v/>
      </c>
      <c r="M19" s="253"/>
      <c r="N19" s="254"/>
    </row>
    <row r="20" spans="1:20" ht="18.75" customHeight="1">
      <c r="A20" s="880"/>
      <c r="B20" s="891"/>
      <c r="C20" s="892"/>
      <c r="D20" s="255"/>
      <c r="E20" s="256"/>
      <c r="F20" s="257"/>
      <c r="G20" s="260"/>
      <c r="H20" s="259"/>
      <c r="I20" s="260"/>
      <c r="J20" s="259"/>
      <c r="K20" s="261"/>
      <c r="L20" s="346" t="str">
        <f>IF(ISNUMBER(K20),(PRODUCT(E20,G20,I20,K20)),"")</f>
        <v/>
      </c>
      <c r="M20" s="262"/>
      <c r="N20" s="263"/>
    </row>
    <row r="21" spans="1:20" ht="18.75" customHeight="1">
      <c r="A21" s="880"/>
      <c r="B21" s="891"/>
      <c r="C21" s="892"/>
      <c r="D21" s="255"/>
      <c r="E21" s="256"/>
      <c r="F21" s="257"/>
      <c r="G21" s="260"/>
      <c r="H21" s="259"/>
      <c r="I21" s="260"/>
      <c r="J21" s="259"/>
      <c r="K21" s="261"/>
      <c r="L21" s="346" t="str">
        <f>IF(ISNUMBER(K21),(PRODUCT(E21,G21,I21,K21)),"")</f>
        <v/>
      </c>
      <c r="M21" s="262"/>
      <c r="N21" s="263"/>
    </row>
    <row r="22" spans="1:20" ht="18.75" customHeight="1">
      <c r="A22" s="880"/>
      <c r="B22" s="891"/>
      <c r="C22" s="892"/>
      <c r="D22" s="273"/>
      <c r="E22" s="274"/>
      <c r="F22" s="275"/>
      <c r="G22" s="276"/>
      <c r="H22" s="277"/>
      <c r="I22" s="276"/>
      <c r="J22" s="277"/>
      <c r="K22" s="278"/>
      <c r="L22" s="346" t="str">
        <f>IF(ISNUMBER(K22),(PRODUCT(E22,G22,I22,K22)),"")</f>
        <v/>
      </c>
      <c r="M22" s="279"/>
      <c r="N22" s="280"/>
    </row>
    <row r="23" spans="1:20" ht="18.75" customHeight="1">
      <c r="A23" s="880"/>
      <c r="B23" s="893"/>
      <c r="C23" s="894"/>
      <c r="D23" s="895" t="s">
        <v>282</v>
      </c>
      <c r="E23" s="1026"/>
      <c r="F23" s="1026"/>
      <c r="G23" s="1026"/>
      <c r="H23" s="1026"/>
      <c r="I23" s="1026"/>
      <c r="J23" s="1026"/>
      <c r="K23" s="1027"/>
      <c r="L23" s="226">
        <f>SUM(L19:L22)</f>
        <v>0</v>
      </c>
      <c r="M23" s="898"/>
      <c r="N23" s="899"/>
      <c r="P23" s="441" t="s">
        <v>351</v>
      </c>
      <c r="Q23" s="442">
        <f>SUMIF(N19:N22,"○",L19:L22)</f>
        <v>0</v>
      </c>
      <c r="R23" s="443"/>
      <c r="S23" s="441" t="s">
        <v>352</v>
      </c>
      <c r="T23" s="442">
        <f>SUMIF(M19:M22,"○",L19:L22)</f>
        <v>0</v>
      </c>
    </row>
    <row r="24" spans="1:20" ht="18.75" customHeight="1">
      <c r="A24" s="880"/>
      <c r="B24" s="889" t="s">
        <v>258</v>
      </c>
      <c r="C24" s="900"/>
      <c r="D24" s="246"/>
      <c r="E24" s="247"/>
      <c r="F24" s="248"/>
      <c r="G24" s="251"/>
      <c r="H24" s="250"/>
      <c r="I24" s="251"/>
      <c r="J24" s="250"/>
      <c r="K24" s="252"/>
      <c r="L24" s="325" t="str">
        <f>IF(ISNUMBER(K24),(PRODUCT(E24,G24,I24,K24)),"")</f>
        <v/>
      </c>
      <c r="M24" s="253"/>
      <c r="N24" s="254"/>
    </row>
    <row r="25" spans="1:20" ht="18.75" customHeight="1">
      <c r="A25" s="880"/>
      <c r="B25" s="901"/>
      <c r="C25" s="902"/>
      <c r="D25" s="281"/>
      <c r="E25" s="256"/>
      <c r="F25" s="257"/>
      <c r="G25" s="260"/>
      <c r="H25" s="259"/>
      <c r="I25" s="260"/>
      <c r="J25" s="259"/>
      <c r="K25" s="261"/>
      <c r="L25" s="346" t="str">
        <f>IF(ISNUMBER(K25),(PRODUCT(E25,G25,I25,K25)),"")</f>
        <v/>
      </c>
      <c r="M25" s="262"/>
      <c r="N25" s="263"/>
    </row>
    <row r="26" spans="1:20" ht="18.75" customHeight="1">
      <c r="A26" s="880"/>
      <c r="B26" s="901"/>
      <c r="C26" s="902"/>
      <c r="D26" s="255"/>
      <c r="E26" s="256"/>
      <c r="F26" s="257"/>
      <c r="G26" s="260"/>
      <c r="H26" s="259"/>
      <c r="I26" s="260"/>
      <c r="J26" s="259"/>
      <c r="K26" s="261"/>
      <c r="L26" s="346" t="str">
        <f>IF(ISNUMBER(K26),(PRODUCT(E26,G26,I26,K26)),"")</f>
        <v/>
      </c>
      <c r="M26" s="262"/>
      <c r="N26" s="263"/>
    </row>
    <row r="27" spans="1:20" ht="18.75" customHeight="1">
      <c r="A27" s="880"/>
      <c r="B27" s="901"/>
      <c r="C27" s="902"/>
      <c r="D27" s="255"/>
      <c r="E27" s="256"/>
      <c r="F27" s="257"/>
      <c r="G27" s="260"/>
      <c r="H27" s="259"/>
      <c r="I27" s="260"/>
      <c r="J27" s="259"/>
      <c r="K27" s="261"/>
      <c r="L27" s="346" t="str">
        <f>IF(ISNUMBER(K27),(PRODUCT(E27,G27,I27,K27)),"")</f>
        <v/>
      </c>
      <c r="M27" s="262"/>
      <c r="N27" s="263"/>
    </row>
    <row r="28" spans="1:20" ht="18.75" customHeight="1">
      <c r="A28" s="880"/>
      <c r="B28" s="903"/>
      <c r="C28" s="904"/>
      <c r="D28" s="895" t="s">
        <v>282</v>
      </c>
      <c r="E28" s="1026"/>
      <c r="F28" s="1026"/>
      <c r="G28" s="1026"/>
      <c r="H28" s="1026"/>
      <c r="I28" s="1026"/>
      <c r="J28" s="1026"/>
      <c r="K28" s="1027"/>
      <c r="L28" s="282">
        <f>SUM(L24:L27)</f>
        <v>0</v>
      </c>
      <c r="M28" s="898"/>
      <c r="N28" s="899"/>
      <c r="P28" s="441" t="s">
        <v>351</v>
      </c>
      <c r="Q28" s="442">
        <f>SUMIF(N24:N27,"○",L24:L27)</f>
        <v>0</v>
      </c>
      <c r="R28" s="443"/>
      <c r="S28" s="441" t="s">
        <v>352</v>
      </c>
      <c r="T28" s="442">
        <f>SUMIF(M24:M27,"○",L24:L27)</f>
        <v>0</v>
      </c>
    </row>
    <row r="29" spans="1:20" ht="18.75" customHeight="1">
      <c r="A29" s="880"/>
      <c r="B29" s="889" t="s">
        <v>259</v>
      </c>
      <c r="C29" s="900"/>
      <c r="D29" s="246"/>
      <c r="E29" s="247"/>
      <c r="F29" s="248"/>
      <c r="G29" s="251"/>
      <c r="H29" s="250"/>
      <c r="I29" s="251"/>
      <c r="J29" s="250"/>
      <c r="K29" s="283"/>
      <c r="L29" s="325" t="str">
        <f>IF(ISNUMBER(K29),(PRODUCT(E29,G29,I29,K29)),"")</f>
        <v/>
      </c>
      <c r="M29" s="253"/>
      <c r="N29" s="254"/>
    </row>
    <row r="30" spans="1:20" ht="18.75" customHeight="1">
      <c r="A30" s="880"/>
      <c r="B30" s="901"/>
      <c r="C30" s="902"/>
      <c r="D30" s="255"/>
      <c r="E30" s="256"/>
      <c r="F30" s="257"/>
      <c r="G30" s="260"/>
      <c r="H30" s="259"/>
      <c r="I30" s="260"/>
      <c r="J30" s="259"/>
      <c r="K30" s="261"/>
      <c r="L30" s="346" t="str">
        <f>IF(ISNUMBER(K30),(PRODUCT(E30,G30,I30,K30)),"")</f>
        <v/>
      </c>
      <c r="M30" s="262"/>
      <c r="N30" s="263"/>
    </row>
    <row r="31" spans="1:20" ht="18.75" customHeight="1">
      <c r="A31" s="880"/>
      <c r="B31" s="901"/>
      <c r="C31" s="902"/>
      <c r="D31" s="255"/>
      <c r="E31" s="256"/>
      <c r="F31" s="257"/>
      <c r="G31" s="260"/>
      <c r="H31" s="259"/>
      <c r="I31" s="260"/>
      <c r="J31" s="259"/>
      <c r="K31" s="261"/>
      <c r="L31" s="346" t="str">
        <f>IF(ISNUMBER(K31),(PRODUCT(E31,G31,I31,K31)),"")</f>
        <v/>
      </c>
      <c r="M31" s="262"/>
      <c r="N31" s="263"/>
    </row>
    <row r="32" spans="1:20" ht="18.75" customHeight="1">
      <c r="A32" s="880"/>
      <c r="B32" s="901"/>
      <c r="C32" s="902"/>
      <c r="D32" s="273"/>
      <c r="E32" s="274"/>
      <c r="F32" s="275"/>
      <c r="G32" s="276"/>
      <c r="H32" s="277"/>
      <c r="I32" s="276"/>
      <c r="J32" s="277"/>
      <c r="K32" s="278"/>
      <c r="L32" s="347" t="str">
        <f>IF(ISNUMBER(K32),(PRODUCT(E32,G32,I32,K32)),"")</f>
        <v/>
      </c>
      <c r="M32" s="284"/>
      <c r="N32" s="285"/>
    </row>
    <row r="33" spans="1:20" ht="18.75" customHeight="1">
      <c r="A33" s="880"/>
      <c r="B33" s="893"/>
      <c r="C33" s="894"/>
      <c r="D33" s="895" t="s">
        <v>282</v>
      </c>
      <c r="E33" s="1026"/>
      <c r="F33" s="1026"/>
      <c r="G33" s="1026"/>
      <c r="H33" s="1026"/>
      <c r="I33" s="1026"/>
      <c r="J33" s="1026"/>
      <c r="K33" s="1027"/>
      <c r="L33" s="282">
        <f>SUM(L29:L32)</f>
        <v>0</v>
      </c>
      <c r="M33" s="898"/>
      <c r="N33" s="907"/>
      <c r="P33" s="441" t="s">
        <v>351</v>
      </c>
      <c r="Q33" s="442">
        <f>SUMIF(N29:N32,"○",L29:L32)</f>
        <v>0</v>
      </c>
      <c r="R33" s="443"/>
      <c r="S33" s="441" t="s">
        <v>352</v>
      </c>
      <c r="T33" s="442">
        <f>SUMIF(M29:M32,"○",L29:L32)</f>
        <v>0</v>
      </c>
    </row>
    <row r="34" spans="1:20" ht="18.75" customHeight="1">
      <c r="A34" s="880"/>
      <c r="B34" s="889" t="s">
        <v>260</v>
      </c>
      <c r="C34" s="900"/>
      <c r="D34" s="246"/>
      <c r="E34" s="247"/>
      <c r="F34" s="250"/>
      <c r="G34" s="251"/>
      <c r="H34" s="250"/>
      <c r="I34" s="251"/>
      <c r="J34" s="250"/>
      <c r="K34" s="252"/>
      <c r="L34" s="325" t="str">
        <f>IF(ISNUMBER(K34),(PRODUCT(E34,G34,I34,K34)),"")</f>
        <v/>
      </c>
      <c r="M34" s="253"/>
      <c r="N34" s="254"/>
    </row>
    <row r="35" spans="1:20" ht="18.75" customHeight="1">
      <c r="A35" s="880"/>
      <c r="B35" s="901"/>
      <c r="C35" s="902"/>
      <c r="D35" s="255"/>
      <c r="E35" s="256"/>
      <c r="F35" s="257"/>
      <c r="G35" s="260"/>
      <c r="H35" s="259"/>
      <c r="I35" s="260"/>
      <c r="J35" s="259"/>
      <c r="K35" s="261"/>
      <c r="L35" s="346" t="str">
        <f>IF(ISNUMBER(K35),(PRODUCT(E35,G35,I35,K35)),"")</f>
        <v/>
      </c>
      <c r="M35" s="262"/>
      <c r="N35" s="263"/>
    </row>
    <row r="36" spans="1:20" ht="18.75" customHeight="1">
      <c r="A36" s="880"/>
      <c r="B36" s="901"/>
      <c r="C36" s="902"/>
      <c r="D36" s="255"/>
      <c r="E36" s="256"/>
      <c r="F36" s="257"/>
      <c r="G36" s="260"/>
      <c r="H36" s="259"/>
      <c r="I36" s="260"/>
      <c r="J36" s="259"/>
      <c r="K36" s="261"/>
      <c r="L36" s="346" t="str">
        <f>IF(ISNUMBER(K36),(PRODUCT(E36,G36,I36,K36)),"")</f>
        <v/>
      </c>
      <c r="M36" s="262"/>
      <c r="N36" s="263"/>
    </row>
    <row r="37" spans="1:20" ht="18.75" customHeight="1">
      <c r="A37" s="880"/>
      <c r="B37" s="891"/>
      <c r="C37" s="892"/>
      <c r="D37" s="255"/>
      <c r="E37" s="256"/>
      <c r="F37" s="257"/>
      <c r="G37" s="260"/>
      <c r="H37" s="259"/>
      <c r="I37" s="260"/>
      <c r="J37" s="259"/>
      <c r="K37" s="261"/>
      <c r="L37" s="346" t="str">
        <f>IF(ISNUMBER(K37),(PRODUCT(E37,G37,I37,K37)),"")</f>
        <v/>
      </c>
      <c r="M37" s="262"/>
      <c r="N37" s="263"/>
    </row>
    <row r="38" spans="1:20" ht="18.75" customHeight="1">
      <c r="A38" s="880"/>
      <c r="B38" s="893"/>
      <c r="C38" s="894"/>
      <c r="D38" s="895" t="s">
        <v>282</v>
      </c>
      <c r="E38" s="1026"/>
      <c r="F38" s="1026"/>
      <c r="G38" s="1026"/>
      <c r="H38" s="1026"/>
      <c r="I38" s="1026"/>
      <c r="J38" s="1026"/>
      <c r="K38" s="1027"/>
      <c r="L38" s="226">
        <f>SUM(L34:L37)</f>
        <v>0</v>
      </c>
      <c r="M38" s="898"/>
      <c r="N38" s="899"/>
      <c r="P38" s="441" t="s">
        <v>351</v>
      </c>
      <c r="Q38" s="442">
        <f>SUMIF(N34:N37,"○",L34:L37)</f>
        <v>0</v>
      </c>
      <c r="R38" s="443"/>
      <c r="S38" s="441" t="s">
        <v>352</v>
      </c>
      <c r="T38" s="442">
        <f>SUMIF(M34:M37,"○",L34:L37)</f>
        <v>0</v>
      </c>
    </row>
    <row r="39" spans="1:20" ht="18.75" customHeight="1">
      <c r="A39" s="880"/>
      <c r="B39" s="889" t="s">
        <v>261</v>
      </c>
      <c r="C39" s="900"/>
      <c r="D39" s="246"/>
      <c r="F39" s="248"/>
      <c r="G39" s="251"/>
      <c r="H39" s="250"/>
      <c r="I39" s="251"/>
      <c r="J39" s="250"/>
      <c r="K39" s="252"/>
      <c r="L39" s="325" t="str">
        <f>IF(ISNUMBER(K39),(PRODUCT(E39,G39,I39,K39)),"")</f>
        <v/>
      </c>
      <c r="M39" s="253"/>
      <c r="N39" s="254"/>
    </row>
    <row r="40" spans="1:20" ht="18.75" customHeight="1">
      <c r="A40" s="880"/>
      <c r="B40" s="901"/>
      <c r="C40" s="902"/>
      <c r="D40" s="255"/>
      <c r="E40" s="256"/>
      <c r="F40" s="257"/>
      <c r="G40" s="260"/>
      <c r="H40" s="259"/>
      <c r="I40" s="260"/>
      <c r="J40" s="259"/>
      <c r="K40" s="261"/>
      <c r="L40" s="346" t="str">
        <f>IF(ISNUMBER(K40),(PRODUCT(E40,G40,I40,K40)),"")</f>
        <v/>
      </c>
      <c r="M40" s="262"/>
      <c r="N40" s="263"/>
    </row>
    <row r="41" spans="1:20" ht="18.75" customHeight="1">
      <c r="A41" s="880"/>
      <c r="B41" s="901"/>
      <c r="C41" s="902"/>
      <c r="D41" s="255"/>
      <c r="E41" s="256"/>
      <c r="F41" s="257"/>
      <c r="G41" s="260"/>
      <c r="H41" s="259"/>
      <c r="I41" s="260"/>
      <c r="J41" s="259"/>
      <c r="K41" s="261"/>
      <c r="L41" s="346" t="str">
        <f>IF(ISNUMBER(K41),(PRODUCT(E41,G41,I41,K41)),"")</f>
        <v/>
      </c>
      <c r="M41" s="262"/>
      <c r="N41" s="263"/>
    </row>
    <row r="42" spans="1:20" ht="18.75" customHeight="1">
      <c r="A42" s="880"/>
      <c r="B42" s="901"/>
      <c r="C42" s="902"/>
      <c r="D42" s="255"/>
      <c r="E42" s="256"/>
      <c r="F42" s="257"/>
      <c r="G42" s="260"/>
      <c r="H42" s="259"/>
      <c r="I42" s="260"/>
      <c r="J42" s="259"/>
      <c r="K42" s="261"/>
      <c r="L42" s="347" t="str">
        <f>IF(ISNUMBER(K42),(PRODUCT(E42,G42,I42,K42)),"")</f>
        <v/>
      </c>
      <c r="M42" s="262"/>
      <c r="N42" s="263"/>
    </row>
    <row r="43" spans="1:20" ht="18.75" customHeight="1">
      <c r="A43" s="880"/>
      <c r="B43" s="893"/>
      <c r="C43" s="894"/>
      <c r="D43" s="895" t="s">
        <v>282</v>
      </c>
      <c r="E43" s="1026"/>
      <c r="F43" s="1026"/>
      <c r="G43" s="1026"/>
      <c r="H43" s="1026"/>
      <c r="I43" s="1026"/>
      <c r="J43" s="1026"/>
      <c r="K43" s="1027"/>
      <c r="L43" s="282">
        <f>SUM(L39:L42)</f>
        <v>0</v>
      </c>
      <c r="M43" s="898"/>
      <c r="N43" s="899"/>
      <c r="P43" s="441" t="s">
        <v>351</v>
      </c>
      <c r="Q43" s="442">
        <f>SUMIF(N39:N42,"○",L39:L42)</f>
        <v>0</v>
      </c>
      <c r="R43" s="443"/>
      <c r="S43" s="441" t="s">
        <v>352</v>
      </c>
      <c r="T43" s="442">
        <f>SUMIF(M39:M42,"○",L39:L42)</f>
        <v>0</v>
      </c>
    </row>
    <row r="44" spans="1:20" ht="18.75" customHeight="1">
      <c r="A44" s="880"/>
      <c r="B44" s="905" t="s">
        <v>262</v>
      </c>
      <c r="C44" s="900"/>
      <c r="D44" s="255"/>
      <c r="E44" s="256"/>
      <c r="F44" s="257"/>
      <c r="G44" s="260"/>
      <c r="H44" s="259"/>
      <c r="I44" s="260"/>
      <c r="J44" s="259"/>
      <c r="K44" s="261"/>
      <c r="L44" s="325" t="str">
        <f>IF(ISNUMBER(K44),(PRODUCT(E44,G44,I44,K44)),"")</f>
        <v/>
      </c>
      <c r="M44" s="253"/>
      <c r="N44" s="254"/>
    </row>
    <row r="45" spans="1:20" ht="18.75" customHeight="1">
      <c r="A45" s="880"/>
      <c r="B45" s="906"/>
      <c r="C45" s="902"/>
      <c r="D45" s="273"/>
      <c r="E45" s="274"/>
      <c r="F45" s="275"/>
      <c r="G45" s="276"/>
      <c r="H45" s="277"/>
      <c r="I45" s="276"/>
      <c r="J45" s="277"/>
      <c r="K45" s="278"/>
      <c r="L45" s="346" t="str">
        <f>IF(ISNUMBER(K45),(PRODUCT(E45,G45,I45,K45)),"")</f>
        <v/>
      </c>
      <c r="M45" s="286"/>
      <c r="N45" s="287"/>
    </row>
    <row r="46" spans="1:20" ht="18.75" customHeight="1">
      <c r="A46" s="880"/>
      <c r="B46" s="906"/>
      <c r="C46" s="902"/>
      <c r="D46" s="273"/>
      <c r="E46" s="274"/>
      <c r="F46" s="275"/>
      <c r="G46" s="276"/>
      <c r="H46" s="277"/>
      <c r="I46" s="276"/>
      <c r="J46" s="277"/>
      <c r="K46" s="278"/>
      <c r="L46" s="346" t="str">
        <f>IF(ISNUMBER(K46),(PRODUCT(E46,G46,I46,K46)),"")</f>
        <v/>
      </c>
      <c r="M46" s="286"/>
      <c r="N46" s="287"/>
    </row>
    <row r="47" spans="1:20" ht="18.75" customHeight="1">
      <c r="A47" s="880"/>
      <c r="B47" s="891"/>
      <c r="C47" s="892"/>
      <c r="D47" s="264"/>
      <c r="E47" s="265"/>
      <c r="F47" s="266"/>
      <c r="G47" s="267"/>
      <c r="H47" s="268"/>
      <c r="I47" s="267"/>
      <c r="J47" s="268"/>
      <c r="K47" s="269"/>
      <c r="L47" s="346" t="str">
        <f>IF(ISNUMBER(K47),(PRODUCT(E47,G47,I47,K47)),"")</f>
        <v/>
      </c>
      <c r="M47" s="270"/>
      <c r="N47" s="271"/>
    </row>
    <row r="48" spans="1:20" ht="18.75" customHeight="1">
      <c r="A48" s="880"/>
      <c r="B48" s="893"/>
      <c r="C48" s="894"/>
      <c r="D48" s="895" t="s">
        <v>282</v>
      </c>
      <c r="E48" s="1026"/>
      <c r="F48" s="1026"/>
      <c r="G48" s="1026"/>
      <c r="H48" s="1026"/>
      <c r="I48" s="1026"/>
      <c r="J48" s="1026"/>
      <c r="K48" s="1027"/>
      <c r="L48" s="226">
        <f>SUM(L44:L47)</f>
        <v>0</v>
      </c>
      <c r="M48" s="898"/>
      <c r="N48" s="899"/>
      <c r="P48" s="441" t="s">
        <v>351</v>
      </c>
      <c r="Q48" s="442">
        <f>SUMIF(N44:N47,"○",L44:L47)</f>
        <v>0</v>
      </c>
      <c r="R48" s="443"/>
      <c r="S48" s="441" t="s">
        <v>352</v>
      </c>
      <c r="T48" s="442">
        <f>SUMIF(M44:M47,"○",L44:L47)</f>
        <v>0</v>
      </c>
    </row>
    <row r="49" spans="1:20" ht="18.75" customHeight="1">
      <c r="A49" s="880"/>
      <c r="B49" s="889" t="s">
        <v>263</v>
      </c>
      <c r="C49" s="900"/>
      <c r="D49" s="246"/>
      <c r="E49" s="247"/>
      <c r="F49" s="248"/>
      <c r="G49" s="251"/>
      <c r="H49" s="250"/>
      <c r="I49" s="251"/>
      <c r="J49" s="250"/>
      <c r="K49" s="252"/>
      <c r="L49" s="348" t="str">
        <f>IF(ISNUMBER(K49),(PRODUCT(E49,G49,I49,K49)),"")</f>
        <v/>
      </c>
      <c r="M49" s="253"/>
      <c r="N49" s="254"/>
    </row>
    <row r="50" spans="1:20" ht="18.75" customHeight="1">
      <c r="A50" s="880"/>
      <c r="B50" s="891"/>
      <c r="C50" s="892"/>
      <c r="D50" s="255"/>
      <c r="E50" s="256"/>
      <c r="F50" s="257"/>
      <c r="G50" s="288"/>
      <c r="H50" s="259"/>
      <c r="I50" s="260"/>
      <c r="J50" s="259"/>
      <c r="K50" s="261"/>
      <c r="L50" s="349" t="str">
        <f>IF(ISNUMBER(K50),(PRODUCT(E50,G50,I50,K50)),"")</f>
        <v/>
      </c>
      <c r="M50" s="262"/>
      <c r="N50" s="263"/>
    </row>
    <row r="51" spans="1:20" ht="18.75" customHeight="1">
      <c r="A51" s="880"/>
      <c r="B51" s="891"/>
      <c r="C51" s="892"/>
      <c r="D51" s="255"/>
      <c r="E51" s="256"/>
      <c r="F51" s="257"/>
      <c r="G51" s="288"/>
      <c r="H51" s="259"/>
      <c r="I51" s="260"/>
      <c r="J51" s="259"/>
      <c r="K51" s="261"/>
      <c r="L51" s="349" t="str">
        <f>IF(ISNUMBER(K51),(PRODUCT(E51,G51,I51,K51)),"")</f>
        <v/>
      </c>
      <c r="M51" s="262"/>
      <c r="N51" s="263"/>
    </row>
    <row r="52" spans="1:20" ht="18.75" customHeight="1">
      <c r="A52" s="880"/>
      <c r="B52" s="891"/>
      <c r="C52" s="892"/>
      <c r="D52" s="255"/>
      <c r="E52" s="256"/>
      <c r="F52" s="257"/>
      <c r="G52" s="260"/>
      <c r="H52" s="259"/>
      <c r="I52" s="260"/>
      <c r="J52" s="259"/>
      <c r="K52" s="289"/>
      <c r="L52" s="350" t="str">
        <f>IF(ISNUMBER(K52),(PRODUCT(E52,G52,I52,K52)),"")</f>
        <v/>
      </c>
      <c r="M52" s="262"/>
      <c r="N52" s="263"/>
    </row>
    <row r="53" spans="1:20" ht="18.75" customHeight="1">
      <c r="A53" s="880"/>
      <c r="B53" s="891"/>
      <c r="C53" s="892"/>
      <c r="D53" s="1028" t="s">
        <v>282</v>
      </c>
      <c r="E53" s="1029"/>
      <c r="F53" s="1029"/>
      <c r="G53" s="1029"/>
      <c r="H53" s="1029"/>
      <c r="I53" s="1029"/>
      <c r="J53" s="1029"/>
      <c r="K53" s="1030"/>
      <c r="L53" s="290">
        <f>SUM(L49:L52)</f>
        <v>0</v>
      </c>
      <c r="M53" s="898"/>
      <c r="N53" s="899"/>
      <c r="P53" s="441" t="s">
        <v>351</v>
      </c>
      <c r="Q53" s="442">
        <f>SUMIF(N49:N52,"○",L49:L52)</f>
        <v>0</v>
      </c>
      <c r="R53" s="443"/>
      <c r="S53" s="441" t="s">
        <v>352</v>
      </c>
      <c r="T53" s="442">
        <f>SUMIF(M49:M52,"○",L49:L52)</f>
        <v>0</v>
      </c>
    </row>
    <row r="54" spans="1:20" ht="18.75" customHeight="1">
      <c r="A54" s="880"/>
      <c r="B54" s="889" t="s">
        <v>283</v>
      </c>
      <c r="C54" s="900"/>
      <c r="D54" s="246"/>
      <c r="E54" s="247"/>
      <c r="F54" s="248"/>
      <c r="G54" s="251"/>
      <c r="H54" s="250"/>
      <c r="I54" s="251"/>
      <c r="J54" s="250"/>
      <c r="K54" s="252"/>
      <c r="L54" s="348" t="str">
        <f>IF(ISNUMBER(K54),(PRODUCT(E54,G54,I54,K54)),"")</f>
        <v/>
      </c>
      <c r="M54" s="253"/>
      <c r="N54" s="254"/>
    </row>
    <row r="55" spans="1:20" ht="18.75" customHeight="1">
      <c r="A55" s="880"/>
      <c r="B55" s="901"/>
      <c r="C55" s="902"/>
      <c r="D55" s="255"/>
      <c r="E55" s="256"/>
      <c r="F55" s="257"/>
      <c r="G55" s="288"/>
      <c r="H55" s="259"/>
      <c r="I55" s="260"/>
      <c r="J55" s="259"/>
      <c r="K55" s="261"/>
      <c r="L55" s="349" t="str">
        <f>IF(ISNUMBER(K55),(PRODUCT(E55,G55,I55,K55)),"")</f>
        <v/>
      </c>
      <c r="M55" s="262"/>
      <c r="N55" s="263"/>
    </row>
    <row r="56" spans="1:20" ht="18.75" customHeight="1">
      <c r="A56" s="880"/>
      <c r="B56" s="901"/>
      <c r="C56" s="902"/>
      <c r="D56" s="255"/>
      <c r="E56" s="256"/>
      <c r="F56" s="257"/>
      <c r="G56" s="288"/>
      <c r="H56" s="259"/>
      <c r="I56" s="260"/>
      <c r="J56" s="259"/>
      <c r="K56" s="261"/>
      <c r="L56" s="349" t="str">
        <f>IF(ISNUMBER(K56),(PRODUCT(E56,G56,I56,K56)),"")</f>
        <v/>
      </c>
      <c r="M56" s="262"/>
      <c r="N56" s="263"/>
    </row>
    <row r="57" spans="1:20" ht="18.75" customHeight="1">
      <c r="A57" s="880"/>
      <c r="B57" s="891"/>
      <c r="C57" s="892"/>
      <c r="D57" s="255"/>
      <c r="E57" s="256"/>
      <c r="F57" s="257"/>
      <c r="G57" s="260"/>
      <c r="H57" s="259"/>
      <c r="I57" s="260"/>
      <c r="J57" s="259"/>
      <c r="K57" s="261"/>
      <c r="L57" s="350" t="str">
        <f>IF(ISNUMBER(K57),(PRODUCT(E57,G57,I57,K57)),"")</f>
        <v/>
      </c>
      <c r="M57" s="262"/>
      <c r="N57" s="263"/>
    </row>
    <row r="58" spans="1:20" ht="18.75" customHeight="1">
      <c r="A58" s="880"/>
      <c r="B58" s="893"/>
      <c r="C58" s="894"/>
      <c r="D58" s="895" t="s">
        <v>282</v>
      </c>
      <c r="E58" s="1026"/>
      <c r="F58" s="1026"/>
      <c r="G58" s="1026"/>
      <c r="H58" s="1026"/>
      <c r="I58" s="1026"/>
      <c r="J58" s="1026"/>
      <c r="K58" s="1027"/>
      <c r="L58" s="351">
        <f>SUM(L54:L57)</f>
        <v>0</v>
      </c>
      <c r="M58" s="898"/>
      <c r="N58" s="899"/>
      <c r="P58" s="441" t="s">
        <v>351</v>
      </c>
      <c r="Q58" s="442">
        <f>SUMIF(N54:N57,"○",L54:L57)</f>
        <v>0</v>
      </c>
      <c r="R58" s="443"/>
      <c r="S58" s="441" t="s">
        <v>352</v>
      </c>
      <c r="T58" s="442">
        <f>SUMIF(M54:M57,"○",L54:L57)</f>
        <v>0</v>
      </c>
    </row>
    <row r="59" spans="1:20" ht="23.25" customHeight="1">
      <c r="A59" s="880"/>
      <c r="B59" s="906" t="s">
        <v>298</v>
      </c>
      <c r="C59" s="902"/>
      <c r="D59" s="352" t="s">
        <v>306</v>
      </c>
      <c r="E59" s="927">
        <f>SUMIF(N14:N58,"○",L14:L58)</f>
        <v>0</v>
      </c>
      <c r="F59" s="928"/>
      <c r="G59" s="353" t="s">
        <v>287</v>
      </c>
      <c r="H59" s="354" t="s">
        <v>307</v>
      </c>
      <c r="I59" s="353" t="s">
        <v>308</v>
      </c>
      <c r="J59" s="929"/>
      <c r="K59" s="930"/>
      <c r="L59" s="292">
        <f>ROUNDDOWN(E59*0.1,0)</f>
        <v>0</v>
      </c>
      <c r="M59" s="931"/>
      <c r="N59" s="932"/>
    </row>
    <row r="60" spans="1:20" ht="23.25" customHeight="1">
      <c r="A60" s="880"/>
      <c r="B60" s="906"/>
      <c r="C60" s="902"/>
      <c r="D60" s="352" t="s">
        <v>309</v>
      </c>
      <c r="E60" s="927">
        <f>SUMIF(M14:M58,"○",L14:L58)</f>
        <v>0</v>
      </c>
      <c r="F60" s="928"/>
      <c r="G60" s="353" t="s">
        <v>287</v>
      </c>
      <c r="H60" s="354" t="s">
        <v>310</v>
      </c>
      <c r="I60" s="353" t="s">
        <v>308</v>
      </c>
      <c r="J60" s="929"/>
      <c r="K60" s="930"/>
      <c r="L60" s="292">
        <f>ROUNDDOWN(ROUNDUP(E60/1.08,0)*1.1,0)-E60</f>
        <v>0</v>
      </c>
      <c r="M60" s="898"/>
      <c r="N60" s="899"/>
    </row>
    <row r="61" spans="1:20" ht="23.25" customHeight="1">
      <c r="A61" s="880"/>
      <c r="B61" s="901"/>
      <c r="C61" s="902"/>
      <c r="D61" s="352" t="s">
        <v>311</v>
      </c>
      <c r="E61" s="1035"/>
      <c r="F61" s="1036"/>
      <c r="G61" s="353" t="s">
        <v>287</v>
      </c>
      <c r="H61" s="354"/>
      <c r="I61" s="353" t="s">
        <v>308</v>
      </c>
      <c r="J61" s="929"/>
      <c r="K61" s="930"/>
      <c r="L61" s="358"/>
      <c r="M61" s="898"/>
      <c r="N61" s="899"/>
    </row>
    <row r="62" spans="1:20" ht="23.25" customHeight="1">
      <c r="A62" s="881"/>
      <c r="B62" s="925"/>
      <c r="C62" s="926"/>
      <c r="D62" s="895" t="s">
        <v>282</v>
      </c>
      <c r="E62" s="1026"/>
      <c r="F62" s="1026"/>
      <c r="G62" s="1026"/>
      <c r="H62" s="1026"/>
      <c r="I62" s="1026"/>
      <c r="J62" s="1026"/>
      <c r="K62" s="1027"/>
      <c r="L62" s="351">
        <f>SUM(L59:L61)</f>
        <v>0</v>
      </c>
      <c r="M62" s="898"/>
      <c r="N62" s="899"/>
      <c r="P62" s="210" t="s">
        <v>265</v>
      </c>
      <c r="Q62" s="227">
        <f>SUM(L23,L28,L33,L38,L43,L48,L53,L58,L62)</f>
        <v>0</v>
      </c>
    </row>
    <row r="63" spans="1:20" ht="22.5" customHeight="1">
      <c r="A63" s="920" t="s">
        <v>299</v>
      </c>
      <c r="B63" s="921"/>
      <c r="C63" s="922"/>
      <c r="D63" s="1037"/>
      <c r="E63" s="1038"/>
      <c r="F63" s="1038"/>
      <c r="G63" s="1038"/>
      <c r="H63" s="1038"/>
      <c r="I63" s="1038"/>
      <c r="J63" s="1038"/>
      <c r="K63" s="1039"/>
      <c r="L63" s="291"/>
      <c r="M63" s="898"/>
      <c r="N63" s="899"/>
    </row>
    <row r="64" spans="1:20" ht="22.5" customHeight="1">
      <c r="A64" s="882" t="s">
        <v>300</v>
      </c>
      <c r="B64" s="935"/>
      <c r="C64" s="935"/>
      <c r="D64" s="936"/>
      <c r="E64" s="936"/>
      <c r="F64" s="936"/>
      <c r="G64" s="936"/>
      <c r="H64" s="936"/>
      <c r="I64" s="936"/>
      <c r="J64" s="936"/>
      <c r="K64" s="937"/>
      <c r="L64" s="292">
        <f>SUM(L18,L23,L28,L33,L38,L43,L48,L53,L58,L62,L63)</f>
        <v>0</v>
      </c>
      <c r="M64" s="898"/>
      <c r="N64" s="899"/>
    </row>
    <row r="65" spans="1:15" ht="22.5" customHeight="1" thickBot="1">
      <c r="A65" s="908" t="s">
        <v>301</v>
      </c>
      <c r="B65" s="909"/>
      <c r="C65" s="910"/>
      <c r="D65" s="418" t="s">
        <v>312</v>
      </c>
      <c r="E65" s="1031">
        <f>L64-L63</f>
        <v>0</v>
      </c>
      <c r="F65" s="1032"/>
      <c r="G65" s="360" t="s">
        <v>287</v>
      </c>
      <c r="H65" s="361"/>
      <c r="I65" s="362" t="s">
        <v>288</v>
      </c>
      <c r="J65" s="1033" t="s">
        <v>289</v>
      </c>
      <c r="K65" s="1034"/>
      <c r="L65" s="293">
        <f>ROUNDDOWN(E65*H65,0)</f>
        <v>0</v>
      </c>
      <c r="M65" s="914"/>
      <c r="N65" s="915"/>
    </row>
    <row r="66" spans="1:15" ht="22.5" customHeight="1" thickTop="1" thickBot="1">
      <c r="A66" s="945" t="s">
        <v>302</v>
      </c>
      <c r="B66" s="946"/>
      <c r="C66" s="946"/>
      <c r="D66" s="947"/>
      <c r="E66" s="947"/>
      <c r="F66" s="947"/>
      <c r="G66" s="947"/>
      <c r="H66" s="947"/>
      <c r="I66" s="947"/>
      <c r="J66" s="947"/>
      <c r="K66" s="948"/>
      <c r="L66" s="230">
        <f>SUM(L64:L65)</f>
        <v>0</v>
      </c>
      <c r="M66" s="949"/>
      <c r="N66" s="950"/>
    </row>
    <row r="67" spans="1:15" ht="17.25" thickTop="1">
      <c r="A67" s="908" t="s">
        <v>266</v>
      </c>
      <c r="B67" s="951"/>
      <c r="C67" s="892"/>
      <c r="D67" s="296"/>
      <c r="E67" s="297"/>
      <c r="F67" s="298"/>
      <c r="G67" s="297"/>
      <c r="H67" s="299"/>
      <c r="I67" s="297"/>
      <c r="J67" s="299"/>
      <c r="K67" s="300"/>
      <c r="L67" s="363" t="str">
        <f>IF(ISNUMBER(K67),(PRODUCT(E67,G67,I67,K67)),"")</f>
        <v/>
      </c>
      <c r="M67" s="301"/>
      <c r="N67" s="302"/>
    </row>
    <row r="68" spans="1:15" ht="16.5">
      <c r="A68" s="908"/>
      <c r="B68" s="951"/>
      <c r="C68" s="892"/>
      <c r="D68" s="303"/>
      <c r="E68" s="260"/>
      <c r="F68" s="257"/>
      <c r="G68" s="260"/>
      <c r="H68" s="259"/>
      <c r="I68" s="260"/>
      <c r="J68" s="259"/>
      <c r="K68" s="304"/>
      <c r="L68" s="364" t="str">
        <f>IF(ISNUMBER(K68),(PRODUCT(E68,G68,I68,K68)),"")</f>
        <v/>
      </c>
      <c r="M68" s="305"/>
      <c r="N68" s="306"/>
    </row>
    <row r="69" spans="1:15" ht="16.5">
      <c r="A69" s="952"/>
      <c r="B69" s="951"/>
      <c r="C69" s="892"/>
      <c r="D69" s="307"/>
      <c r="E69" s="267"/>
      <c r="F69" s="266"/>
      <c r="G69" s="267"/>
      <c r="H69" s="268"/>
      <c r="I69" s="267"/>
      <c r="J69" s="268"/>
      <c r="K69" s="308"/>
      <c r="L69" s="365" t="str">
        <f>IF(ISNUMBER(K69),(PRODUCT(E69,G69,I69,K69)),"")</f>
        <v/>
      </c>
      <c r="M69" s="309"/>
      <c r="N69" s="310"/>
    </row>
    <row r="70" spans="1:15" ht="14.25" thickBot="1">
      <c r="A70" s="953"/>
      <c r="B70" s="954"/>
      <c r="C70" s="955"/>
      <c r="D70" s="956" t="s">
        <v>282</v>
      </c>
      <c r="E70" s="1040"/>
      <c r="F70" s="1040"/>
      <c r="G70" s="1040"/>
      <c r="H70" s="1040"/>
      <c r="I70" s="1040"/>
      <c r="J70" s="1040"/>
      <c r="K70" s="1041"/>
      <c r="L70" s="311">
        <f>SUM(L67:L69)</f>
        <v>0</v>
      </c>
      <c r="M70" s="959"/>
      <c r="N70" s="960"/>
    </row>
    <row r="71" spans="1:15" ht="30.75" customHeight="1" thickTop="1" thickBot="1">
      <c r="A71" s="945" t="s">
        <v>303</v>
      </c>
      <c r="B71" s="946"/>
      <c r="C71" s="946"/>
      <c r="D71" s="947"/>
      <c r="E71" s="947"/>
      <c r="F71" s="947"/>
      <c r="G71" s="947"/>
      <c r="H71" s="947"/>
      <c r="I71" s="947"/>
      <c r="J71" s="947"/>
      <c r="K71" s="948"/>
      <c r="L71" s="419">
        <f>L66-L70</f>
        <v>0</v>
      </c>
      <c r="M71" s="949"/>
      <c r="N71" s="950"/>
    </row>
    <row r="72" spans="1:15" ht="14.25" thickTop="1"/>
    <row r="74" spans="1:15">
      <c r="A74" s="234" t="s">
        <v>323</v>
      </c>
      <c r="B74" s="234"/>
      <c r="C74" s="234"/>
      <c r="D74" s="234"/>
      <c r="E74" s="234"/>
      <c r="F74" s="234"/>
      <c r="G74" s="234"/>
      <c r="H74" s="234"/>
      <c r="I74" s="234"/>
      <c r="J74" s="234"/>
      <c r="K74" s="234"/>
      <c r="L74" s="234"/>
      <c r="M74" s="313"/>
      <c r="N74" s="313"/>
    </row>
    <row r="75" spans="1:15">
      <c r="A75" s="314" t="s">
        <v>269</v>
      </c>
      <c r="B75" s="295" t="s">
        <v>324</v>
      </c>
      <c r="C75" s="234"/>
      <c r="D75" s="234"/>
      <c r="E75" s="234"/>
      <c r="F75" s="234"/>
      <c r="G75" s="234"/>
      <c r="H75" s="234"/>
      <c r="I75" s="234"/>
      <c r="J75" s="234"/>
      <c r="K75" s="234"/>
      <c r="L75" s="234"/>
      <c r="M75" s="313"/>
      <c r="N75" s="313"/>
    </row>
    <row r="76" spans="1:15" ht="14.25" thickBot="1">
      <c r="A76" s="218"/>
      <c r="B76" s="234"/>
      <c r="C76" s="234"/>
      <c r="D76" s="234"/>
      <c r="E76" s="234"/>
      <c r="F76" s="234"/>
      <c r="G76" s="234"/>
      <c r="H76" s="234"/>
      <c r="I76" s="234"/>
      <c r="J76" s="234"/>
      <c r="K76" s="234"/>
      <c r="L76" s="234"/>
      <c r="M76" s="313"/>
      <c r="N76" s="313"/>
    </row>
    <row r="77" spans="1:15" s="316" customFormat="1" ht="22.35" customHeight="1" thickBot="1">
      <c r="A77" s="938" t="s">
        <v>316</v>
      </c>
      <c r="B77" s="939"/>
      <c r="C77" s="940"/>
      <c r="D77" s="940"/>
      <c r="E77" s="940"/>
      <c r="F77" s="940"/>
      <c r="G77" s="940"/>
      <c r="H77" s="940"/>
      <c r="I77" s="940"/>
      <c r="J77" s="940"/>
      <c r="K77" s="941"/>
      <c r="L77" s="17"/>
      <c r="M77" s="17"/>
      <c r="N77" s="17"/>
      <c r="O77" s="315"/>
    </row>
    <row r="78" spans="1:15" s="316" customFormat="1" ht="15" customHeight="1">
      <c r="A78" s="17"/>
      <c r="B78" s="17"/>
      <c r="C78" s="17"/>
      <c r="D78" s="17"/>
      <c r="E78" s="17"/>
      <c r="F78" s="17"/>
      <c r="G78" s="17"/>
      <c r="H78" s="17"/>
      <c r="I78" s="17"/>
      <c r="J78" s="17"/>
      <c r="K78" s="17"/>
      <c r="L78" s="317"/>
      <c r="M78" s="318"/>
      <c r="N78" s="319"/>
      <c r="O78" s="315"/>
    </row>
    <row r="79" spans="1:15" s="316" customFormat="1" ht="15" customHeight="1" thickBot="1">
      <c r="A79" s="17"/>
      <c r="B79" s="17"/>
      <c r="C79" s="17"/>
      <c r="D79" s="17"/>
      <c r="E79" s="17"/>
      <c r="F79" s="17"/>
      <c r="G79" s="17"/>
      <c r="H79" s="17"/>
      <c r="I79" s="17"/>
      <c r="J79" s="17"/>
      <c r="K79" s="17"/>
      <c r="L79" s="317" t="s">
        <v>317</v>
      </c>
      <c r="M79" s="318"/>
      <c r="N79" s="319"/>
    </row>
    <row r="80" spans="1:15" s="316" customFormat="1" ht="22.5" customHeight="1">
      <c r="A80" s="320" t="s">
        <v>252</v>
      </c>
      <c r="B80" s="942" t="s">
        <v>253</v>
      </c>
      <c r="C80" s="943"/>
      <c r="D80" s="321" t="s">
        <v>278</v>
      </c>
      <c r="E80" s="942" t="s">
        <v>279</v>
      </c>
      <c r="F80" s="943"/>
      <c r="G80" s="944" t="s">
        <v>284</v>
      </c>
      <c r="H80" s="944"/>
      <c r="I80" s="942" t="s">
        <v>284</v>
      </c>
      <c r="J80" s="943"/>
      <c r="K80" s="366" t="s">
        <v>305</v>
      </c>
      <c r="L80" s="367" t="s">
        <v>318</v>
      </c>
      <c r="M80" s="322" t="s">
        <v>280</v>
      </c>
      <c r="N80" s="323" t="s">
        <v>281</v>
      </c>
    </row>
    <row r="81" spans="1:14" s="324" customFormat="1" ht="18.75" customHeight="1">
      <c r="A81" s="969" t="s">
        <v>254</v>
      </c>
      <c r="B81" s="963" t="s">
        <v>255</v>
      </c>
      <c r="C81" s="970"/>
      <c r="D81" s="420"/>
      <c r="E81" s="369"/>
      <c r="F81" s="370"/>
      <c r="G81" s="371"/>
      <c r="H81" s="372"/>
      <c r="I81" s="371"/>
      <c r="J81" s="372"/>
      <c r="K81" s="373"/>
      <c r="L81" s="344" t="str">
        <f>IF(ISNUMBER(K81),(PRODUCT(E81,G81,I81,K81)),"")</f>
        <v/>
      </c>
      <c r="M81" s="374"/>
      <c r="N81" s="375"/>
    </row>
    <row r="82" spans="1:14" s="324" customFormat="1" ht="18.75" customHeight="1">
      <c r="A82" s="969"/>
      <c r="B82" s="965"/>
      <c r="C82" s="966"/>
      <c r="D82" s="420"/>
      <c r="E82" s="369"/>
      <c r="F82" s="370"/>
      <c r="G82" s="371"/>
      <c r="H82" s="372"/>
      <c r="I82" s="371"/>
      <c r="J82" s="372"/>
      <c r="K82" s="373"/>
      <c r="L82" s="344" t="str">
        <f>IF(ISNUMBER(K82),(PRODUCT(E82,G82,I82,K82)),"")</f>
        <v/>
      </c>
      <c r="M82" s="374"/>
      <c r="N82" s="375"/>
    </row>
    <row r="83" spans="1:14" s="324" customFormat="1" ht="18.75" customHeight="1">
      <c r="A83" s="969"/>
      <c r="B83" s="965"/>
      <c r="C83" s="966"/>
      <c r="D83" s="421"/>
      <c r="E83" s="377"/>
      <c r="F83" s="378"/>
      <c r="G83" s="379"/>
      <c r="H83" s="380"/>
      <c r="I83" s="379"/>
      <c r="J83" s="380"/>
      <c r="K83" s="381"/>
      <c r="L83" s="344" t="str">
        <f>IF(ISNUMBER(K83),(PRODUCT(E83,G83,I83,K83)),"")</f>
        <v/>
      </c>
      <c r="M83" s="374"/>
      <c r="N83" s="375"/>
    </row>
    <row r="84" spans="1:14" s="324" customFormat="1" ht="18.75" customHeight="1">
      <c r="A84" s="969"/>
      <c r="B84" s="965"/>
      <c r="C84" s="966"/>
      <c r="D84" s="422"/>
      <c r="E84" s="383"/>
      <c r="F84" s="384"/>
      <c r="G84" s="385"/>
      <c r="H84" s="386"/>
      <c r="I84" s="385"/>
      <c r="J84" s="386"/>
      <c r="K84" s="387"/>
      <c r="L84" s="345" t="str">
        <f>IF(ISNUMBER(K84),(PRODUCT(E84,G84,I84,K84)),"")</f>
        <v/>
      </c>
      <c r="M84" s="374"/>
      <c r="N84" s="375"/>
    </row>
    <row r="85" spans="1:14" s="324" customFormat="1" ht="18.75" customHeight="1">
      <c r="A85" s="969"/>
      <c r="B85" s="967"/>
      <c r="C85" s="968"/>
      <c r="D85" s="1042" t="s">
        <v>282</v>
      </c>
      <c r="E85" s="1043"/>
      <c r="F85" s="1043"/>
      <c r="G85" s="1043"/>
      <c r="H85" s="1043"/>
      <c r="I85" s="1043"/>
      <c r="J85" s="1043"/>
      <c r="K85" s="1044"/>
      <c r="L85" s="325">
        <f>SUM(L81:L84)</f>
        <v>0</v>
      </c>
      <c r="M85" s="961"/>
      <c r="N85" s="962"/>
    </row>
    <row r="86" spans="1:14" s="324" customFormat="1" ht="18.75" customHeight="1">
      <c r="A86" s="971" t="s">
        <v>256</v>
      </c>
      <c r="B86" s="963" t="s">
        <v>257</v>
      </c>
      <c r="C86" s="964"/>
      <c r="D86" s="423"/>
      <c r="E86" s="424"/>
      <c r="F86" s="425"/>
      <c r="G86" s="426"/>
      <c r="H86" s="427"/>
      <c r="I86" s="426"/>
      <c r="J86" s="427"/>
      <c r="K86" s="428"/>
      <c r="L86" s="325" t="str">
        <f>IF(ISNUMBER(K86),(PRODUCT(E86,G86,I86,K86)),"")</f>
        <v/>
      </c>
      <c r="M86" s="374"/>
      <c r="N86" s="375"/>
    </row>
    <row r="87" spans="1:14" s="324" customFormat="1" ht="18.75" customHeight="1">
      <c r="A87" s="969"/>
      <c r="B87" s="965"/>
      <c r="C87" s="966"/>
      <c r="D87" s="429"/>
      <c r="E87" s="377"/>
      <c r="F87" s="378"/>
      <c r="G87" s="379"/>
      <c r="H87" s="380"/>
      <c r="I87" s="379"/>
      <c r="J87" s="380"/>
      <c r="K87" s="381"/>
      <c r="L87" s="346" t="str">
        <f>IF(ISNUMBER(K87),(PRODUCT(E87,G87,I87,K87)),"")</f>
        <v/>
      </c>
      <c r="M87" s="374"/>
      <c r="N87" s="375"/>
    </row>
    <row r="88" spans="1:14" s="324" customFormat="1" ht="18.75" customHeight="1">
      <c r="A88" s="969"/>
      <c r="B88" s="965"/>
      <c r="C88" s="966"/>
      <c r="D88" s="430"/>
      <c r="E88" s="431"/>
      <c r="F88" s="414"/>
      <c r="G88" s="413"/>
      <c r="H88" s="415"/>
      <c r="I88" s="413"/>
      <c r="J88" s="415"/>
      <c r="K88" s="432"/>
      <c r="L88" s="389" t="str">
        <f>IF(ISNUMBER(K88),(PRODUCT(E88,G88,I88,K88)),"")</f>
        <v/>
      </c>
      <c r="M88" s="390"/>
      <c r="N88" s="391"/>
    </row>
    <row r="89" spans="1:14" s="324" customFormat="1" ht="18.75" customHeight="1">
      <c r="A89" s="969"/>
      <c r="B89" s="967"/>
      <c r="C89" s="968"/>
      <c r="D89" s="1042" t="s">
        <v>282</v>
      </c>
      <c r="E89" s="1043"/>
      <c r="F89" s="1043"/>
      <c r="G89" s="1043"/>
      <c r="H89" s="1043"/>
      <c r="I89" s="1043"/>
      <c r="J89" s="1043"/>
      <c r="K89" s="1044"/>
      <c r="L89" s="326">
        <f>SUM(L86:L88)</f>
        <v>0</v>
      </c>
      <c r="M89" s="961"/>
      <c r="N89" s="962"/>
    </row>
    <row r="90" spans="1:14" s="324" customFormat="1" ht="18.75" customHeight="1">
      <c r="A90" s="969"/>
      <c r="B90" s="963" t="s">
        <v>258</v>
      </c>
      <c r="C90" s="964"/>
      <c r="D90" s="433"/>
      <c r="E90" s="392"/>
      <c r="F90" s="393"/>
      <c r="G90" s="394"/>
      <c r="H90" s="395"/>
      <c r="I90" s="394"/>
      <c r="J90" s="395"/>
      <c r="K90" s="396"/>
      <c r="L90" s="325" t="str">
        <f>IF(ISNUMBER(K90),(PRODUCT(E90,G90,I90,K90)),"")</f>
        <v/>
      </c>
      <c r="M90" s="374"/>
      <c r="N90" s="375"/>
    </row>
    <row r="91" spans="1:14" s="324" customFormat="1" ht="18.75" customHeight="1">
      <c r="A91" s="969"/>
      <c r="B91" s="965"/>
      <c r="C91" s="966"/>
      <c r="D91" s="420"/>
      <c r="E91" s="369"/>
      <c r="F91" s="370"/>
      <c r="G91" s="371"/>
      <c r="H91" s="372"/>
      <c r="I91" s="371"/>
      <c r="J91" s="372"/>
      <c r="K91" s="373"/>
      <c r="L91" s="346" t="str">
        <f>IF(ISNUMBER(K91),(PRODUCT(E91,G91,I91,K91)),"")</f>
        <v/>
      </c>
      <c r="M91" s="374"/>
      <c r="N91" s="375"/>
    </row>
    <row r="92" spans="1:14" s="324" customFormat="1" ht="18.75" customHeight="1">
      <c r="A92" s="969"/>
      <c r="B92" s="965"/>
      <c r="C92" s="966"/>
      <c r="D92" s="422"/>
      <c r="E92" s="383"/>
      <c r="F92" s="384"/>
      <c r="G92" s="385"/>
      <c r="H92" s="386"/>
      <c r="I92" s="385"/>
      <c r="J92" s="386"/>
      <c r="K92" s="387"/>
      <c r="L92" s="389" t="str">
        <f>IF(ISNUMBER(K92),(PRODUCT(E92,G92,I92,K92)),"")</f>
        <v/>
      </c>
      <c r="M92" s="374"/>
      <c r="N92" s="375"/>
    </row>
    <row r="93" spans="1:14" s="324" customFormat="1" ht="18.75" customHeight="1">
      <c r="A93" s="969"/>
      <c r="B93" s="967"/>
      <c r="C93" s="968"/>
      <c r="D93" s="1042" t="s">
        <v>282</v>
      </c>
      <c r="E93" s="1043"/>
      <c r="F93" s="1043"/>
      <c r="G93" s="1043"/>
      <c r="H93" s="1043"/>
      <c r="I93" s="1043"/>
      <c r="J93" s="1043"/>
      <c r="K93" s="1044"/>
      <c r="L93" s="327">
        <f>SUM(L90:L92)</f>
        <v>0</v>
      </c>
      <c r="M93" s="961"/>
      <c r="N93" s="962"/>
    </row>
    <row r="94" spans="1:14" s="324" customFormat="1" ht="18.75" customHeight="1">
      <c r="A94" s="969"/>
      <c r="B94" s="963" t="s">
        <v>259</v>
      </c>
      <c r="C94" s="964"/>
      <c r="D94" s="434"/>
      <c r="E94" s="392"/>
      <c r="F94" s="393"/>
      <c r="G94" s="394"/>
      <c r="H94" s="395"/>
      <c r="I94" s="394"/>
      <c r="J94" s="395"/>
      <c r="K94" s="396"/>
      <c r="L94" s="325" t="str">
        <f>IF(ISNUMBER(K94),(PRODUCT(E94,G94,I94,K94)),"")</f>
        <v/>
      </c>
      <c r="M94" s="374"/>
      <c r="N94" s="375"/>
    </row>
    <row r="95" spans="1:14" s="324" customFormat="1" ht="18.75" customHeight="1">
      <c r="A95" s="969"/>
      <c r="B95" s="965"/>
      <c r="C95" s="966"/>
      <c r="D95" s="435"/>
      <c r="E95" s="369"/>
      <c r="F95" s="370"/>
      <c r="G95" s="371"/>
      <c r="H95" s="372"/>
      <c r="I95" s="371"/>
      <c r="J95" s="372"/>
      <c r="K95" s="373"/>
      <c r="L95" s="346" t="str">
        <f>IF(ISNUMBER(K95),(PRODUCT(E95,G95,I95,K95)),"")</f>
        <v/>
      </c>
      <c r="M95" s="374"/>
      <c r="N95" s="375"/>
    </row>
    <row r="96" spans="1:14" s="324" customFormat="1" ht="18.75" customHeight="1">
      <c r="A96" s="969"/>
      <c r="B96" s="965"/>
      <c r="C96" s="966"/>
      <c r="D96" s="430"/>
      <c r="E96" s="431"/>
      <c r="F96" s="414"/>
      <c r="G96" s="413"/>
      <c r="H96" s="415"/>
      <c r="I96" s="413"/>
      <c r="J96" s="415"/>
      <c r="K96" s="432"/>
      <c r="L96" s="389" t="str">
        <f>IF(ISNUMBER(K96),(PRODUCT(E96,G96,I96,K96)),"")</f>
        <v/>
      </c>
      <c r="M96" s="374"/>
      <c r="N96" s="375"/>
    </row>
    <row r="97" spans="1:14" s="324" customFormat="1" ht="18.75" customHeight="1">
      <c r="A97" s="969"/>
      <c r="B97" s="967"/>
      <c r="C97" s="968"/>
      <c r="D97" s="1042" t="s">
        <v>282</v>
      </c>
      <c r="E97" s="1043"/>
      <c r="F97" s="1043"/>
      <c r="G97" s="1043"/>
      <c r="H97" s="1043"/>
      <c r="I97" s="1043"/>
      <c r="J97" s="1043"/>
      <c r="K97" s="1044"/>
      <c r="L97" s="328">
        <f>SUM(L94:L96)</f>
        <v>0</v>
      </c>
      <c r="M97" s="961"/>
      <c r="N97" s="962"/>
    </row>
    <row r="98" spans="1:14" s="324" customFormat="1" ht="18.75" customHeight="1">
      <c r="A98" s="969"/>
      <c r="B98" s="963" t="s">
        <v>260</v>
      </c>
      <c r="C98" s="964"/>
      <c r="D98" s="420"/>
      <c r="E98" s="369"/>
      <c r="F98" s="370"/>
      <c r="G98" s="371"/>
      <c r="H98" s="372"/>
      <c r="I98" s="371"/>
      <c r="J98" s="372"/>
      <c r="K98" s="373"/>
      <c r="L98" s="325" t="str">
        <f>IF(ISNUMBER(K98),(PRODUCT(E98,G98,I98,K98)),"")</f>
        <v/>
      </c>
      <c r="M98" s="374"/>
      <c r="N98" s="375"/>
    </row>
    <row r="99" spans="1:14" s="324" customFormat="1" ht="18.75" customHeight="1">
      <c r="A99" s="969"/>
      <c r="B99" s="965"/>
      <c r="C99" s="966"/>
      <c r="D99" s="420"/>
      <c r="E99" s="369"/>
      <c r="F99" s="370"/>
      <c r="G99" s="371"/>
      <c r="H99" s="372"/>
      <c r="I99" s="371"/>
      <c r="J99" s="372"/>
      <c r="K99" s="373"/>
      <c r="L99" s="346" t="str">
        <f>IF(ISNUMBER(K99),(PRODUCT(E99,G99,I99,K99)),"")</f>
        <v/>
      </c>
      <c r="M99" s="374"/>
      <c r="N99" s="375"/>
    </row>
    <row r="100" spans="1:14" s="324" customFormat="1" ht="18.75" customHeight="1">
      <c r="A100" s="969"/>
      <c r="B100" s="965"/>
      <c r="C100" s="966"/>
      <c r="D100" s="422"/>
      <c r="E100" s="383"/>
      <c r="F100" s="384"/>
      <c r="G100" s="385"/>
      <c r="H100" s="386"/>
      <c r="I100" s="385"/>
      <c r="J100" s="386"/>
      <c r="K100" s="387"/>
      <c r="L100" s="389" t="str">
        <f>IF(ISNUMBER(K100),(PRODUCT(E100,G100,I100,K100)),"")</f>
        <v/>
      </c>
      <c r="M100" s="374"/>
      <c r="N100" s="375"/>
    </row>
    <row r="101" spans="1:14" s="324" customFormat="1" ht="18.75" customHeight="1">
      <c r="A101" s="969"/>
      <c r="B101" s="967"/>
      <c r="C101" s="968"/>
      <c r="D101" s="1042" t="s">
        <v>282</v>
      </c>
      <c r="E101" s="1043"/>
      <c r="F101" s="1043"/>
      <c r="G101" s="1043"/>
      <c r="H101" s="1043"/>
      <c r="I101" s="1043"/>
      <c r="J101" s="1043"/>
      <c r="K101" s="1044"/>
      <c r="L101" s="329">
        <f>SUM(L98:L100)</f>
        <v>0</v>
      </c>
      <c r="M101" s="961"/>
      <c r="N101" s="962"/>
    </row>
    <row r="102" spans="1:14" s="324" customFormat="1" ht="18.75" customHeight="1">
      <c r="A102" s="969"/>
      <c r="B102" s="963" t="s">
        <v>261</v>
      </c>
      <c r="C102" s="964"/>
      <c r="D102" s="434"/>
      <c r="E102" s="392"/>
      <c r="F102" s="393"/>
      <c r="G102" s="394"/>
      <c r="H102" s="395"/>
      <c r="I102" s="394"/>
      <c r="J102" s="395"/>
      <c r="K102" s="396"/>
      <c r="L102" s="325" t="str">
        <f>IF(ISNUMBER(K102),(PRODUCT(E102,G102,I102,K102)),"")</f>
        <v/>
      </c>
      <c r="M102" s="374"/>
      <c r="N102" s="375"/>
    </row>
    <row r="103" spans="1:14" s="324" customFormat="1" ht="18.75" customHeight="1">
      <c r="A103" s="969"/>
      <c r="B103" s="965"/>
      <c r="C103" s="966"/>
      <c r="D103" s="435"/>
      <c r="E103" s="369"/>
      <c r="F103" s="370"/>
      <c r="G103" s="371"/>
      <c r="H103" s="372"/>
      <c r="I103" s="371"/>
      <c r="J103" s="372"/>
      <c r="K103" s="373"/>
      <c r="L103" s="346" t="str">
        <f>IF(ISNUMBER(K103),(PRODUCT(E103,G103,I103,K103)),"")</f>
        <v/>
      </c>
      <c r="M103" s="374"/>
      <c r="N103" s="375"/>
    </row>
    <row r="104" spans="1:14" s="324" customFormat="1" ht="18.75" customHeight="1">
      <c r="A104" s="969"/>
      <c r="B104" s="965"/>
      <c r="C104" s="966"/>
      <c r="D104" s="430"/>
      <c r="E104" s="431"/>
      <c r="F104" s="414"/>
      <c r="G104" s="413"/>
      <c r="H104" s="415"/>
      <c r="I104" s="413"/>
      <c r="J104" s="415"/>
      <c r="K104" s="432"/>
      <c r="L104" s="389" t="str">
        <f>IF(ISNUMBER(K104),(PRODUCT(E104,G104,I104,K104)),"")</f>
        <v/>
      </c>
      <c r="M104" s="390"/>
      <c r="N104" s="391"/>
    </row>
    <row r="105" spans="1:14" s="324" customFormat="1" ht="18.75" customHeight="1">
      <c r="A105" s="969"/>
      <c r="B105" s="967"/>
      <c r="C105" s="968"/>
      <c r="D105" s="1042" t="s">
        <v>282</v>
      </c>
      <c r="E105" s="1043"/>
      <c r="F105" s="1043"/>
      <c r="G105" s="1043"/>
      <c r="H105" s="1043"/>
      <c r="I105" s="1043"/>
      <c r="J105" s="1043"/>
      <c r="K105" s="1044"/>
      <c r="L105" s="328">
        <f>SUM(L102:L104)</f>
        <v>0</v>
      </c>
      <c r="M105" s="961"/>
      <c r="N105" s="962"/>
    </row>
    <row r="106" spans="1:14" s="324" customFormat="1" ht="18.75" customHeight="1">
      <c r="A106" s="969"/>
      <c r="B106" s="973" t="s">
        <v>262</v>
      </c>
      <c r="C106" s="964"/>
      <c r="D106" s="420"/>
      <c r="E106" s="369"/>
      <c r="F106" s="370"/>
      <c r="G106" s="371"/>
      <c r="H106" s="372"/>
      <c r="I106" s="371"/>
      <c r="J106" s="372"/>
      <c r="K106" s="373"/>
      <c r="L106" s="325" t="str">
        <f>IF(ISNUMBER(K106),(PRODUCT(E106,G106,I106,K106)),"")</f>
        <v/>
      </c>
      <c r="M106" s="374"/>
      <c r="N106" s="375"/>
    </row>
    <row r="107" spans="1:14" s="324" customFormat="1" ht="19.5" customHeight="1">
      <c r="A107" s="969"/>
      <c r="B107" s="965"/>
      <c r="C107" s="966"/>
      <c r="D107" s="420"/>
      <c r="E107" s="369"/>
      <c r="F107" s="370"/>
      <c r="G107" s="371"/>
      <c r="H107" s="372"/>
      <c r="I107" s="371"/>
      <c r="J107" s="372"/>
      <c r="K107" s="373"/>
      <c r="L107" s="346" t="str">
        <f>IF(ISNUMBER(K107),(PRODUCT(E107,G107,I107,K107)),"")</f>
        <v/>
      </c>
      <c r="M107" s="374"/>
      <c r="N107" s="375"/>
    </row>
    <row r="108" spans="1:14" s="324" customFormat="1" ht="18.75" customHeight="1">
      <c r="A108" s="969"/>
      <c r="B108" s="965"/>
      <c r="C108" s="966"/>
      <c r="D108" s="422"/>
      <c r="E108" s="383"/>
      <c r="F108" s="384"/>
      <c r="G108" s="385"/>
      <c r="H108" s="386"/>
      <c r="I108" s="385"/>
      <c r="J108" s="386"/>
      <c r="K108" s="387"/>
      <c r="L108" s="389" t="str">
        <f>IF(ISNUMBER(K108),(PRODUCT(E108,G108,I108,K108)),"")</f>
        <v/>
      </c>
      <c r="M108" s="374"/>
      <c r="N108" s="375"/>
    </row>
    <row r="109" spans="1:14" s="324" customFormat="1" ht="18.75" customHeight="1">
      <c r="A109" s="969"/>
      <c r="B109" s="967"/>
      <c r="C109" s="968"/>
      <c r="D109" s="1042" t="s">
        <v>282</v>
      </c>
      <c r="E109" s="1043"/>
      <c r="F109" s="1043"/>
      <c r="G109" s="1043"/>
      <c r="H109" s="1043"/>
      <c r="I109" s="1043"/>
      <c r="J109" s="1043"/>
      <c r="K109" s="1044"/>
      <c r="L109" s="329">
        <f>SUM(L106:L108)</f>
        <v>0</v>
      </c>
      <c r="M109" s="961"/>
      <c r="N109" s="962"/>
    </row>
    <row r="110" spans="1:14" s="324" customFormat="1" ht="18.75" customHeight="1">
      <c r="A110" s="969"/>
      <c r="B110" s="963" t="s">
        <v>263</v>
      </c>
      <c r="C110" s="964"/>
      <c r="D110" s="434"/>
      <c r="E110" s="392"/>
      <c r="F110" s="393"/>
      <c r="G110" s="394"/>
      <c r="H110" s="395"/>
      <c r="I110" s="394"/>
      <c r="J110" s="395"/>
      <c r="K110" s="396"/>
      <c r="L110" s="348" t="str">
        <f>IF(ISNUMBER(K110),(PRODUCT(E110,G110,I110,K110)),"")</f>
        <v/>
      </c>
      <c r="M110" s="374"/>
      <c r="N110" s="375"/>
    </row>
    <row r="111" spans="1:14" s="324" customFormat="1" ht="18.75" customHeight="1">
      <c r="A111" s="969"/>
      <c r="B111" s="965"/>
      <c r="C111" s="966"/>
      <c r="D111" s="435"/>
      <c r="E111" s="369"/>
      <c r="F111" s="370"/>
      <c r="G111" s="371"/>
      <c r="H111" s="372"/>
      <c r="I111" s="371"/>
      <c r="J111" s="372"/>
      <c r="K111" s="373"/>
      <c r="L111" s="349" t="str">
        <f>IF(ISNUMBER(K111),(PRODUCT(E111,G111,I111,K111)),"")</f>
        <v/>
      </c>
      <c r="M111" s="374"/>
      <c r="N111" s="375"/>
    </row>
    <row r="112" spans="1:14" s="324" customFormat="1" ht="18.75" customHeight="1">
      <c r="A112" s="969"/>
      <c r="B112" s="965"/>
      <c r="C112" s="966"/>
      <c r="D112" s="429"/>
      <c r="E112" s="377"/>
      <c r="F112" s="378"/>
      <c r="G112" s="379"/>
      <c r="H112" s="380"/>
      <c r="I112" s="379"/>
      <c r="J112" s="380"/>
      <c r="K112" s="381"/>
      <c r="L112" s="349" t="str">
        <f>IF(ISNUMBER(K112),(PRODUCT(E112,G112,I112,K112)),"")</f>
        <v/>
      </c>
      <c r="M112" s="374"/>
      <c r="N112" s="375"/>
    </row>
    <row r="113" spans="1:14" s="324" customFormat="1" ht="18.75" customHeight="1">
      <c r="A113" s="969"/>
      <c r="B113" s="965"/>
      <c r="C113" s="966"/>
      <c r="D113" s="430"/>
      <c r="E113" s="431"/>
      <c r="F113" s="414"/>
      <c r="G113" s="413"/>
      <c r="H113" s="415"/>
      <c r="I113" s="413"/>
      <c r="J113" s="415"/>
      <c r="K113" s="432"/>
      <c r="L113" s="350" t="str">
        <f>IF(ISNUMBER(K113),(PRODUCT(E113,G113,I113,K113)),"")</f>
        <v/>
      </c>
      <c r="M113" s="390"/>
      <c r="N113" s="391"/>
    </row>
    <row r="114" spans="1:14" s="324" customFormat="1" ht="18.75" customHeight="1">
      <c r="A114" s="969"/>
      <c r="B114" s="965"/>
      <c r="C114" s="966"/>
      <c r="D114" s="1045" t="s">
        <v>282</v>
      </c>
      <c r="E114" s="1046"/>
      <c r="F114" s="1046"/>
      <c r="G114" s="1046"/>
      <c r="H114" s="1046"/>
      <c r="I114" s="1046"/>
      <c r="J114" s="1046"/>
      <c r="K114" s="1047"/>
      <c r="L114" s="326">
        <f>SUM(L110:L113)</f>
        <v>0</v>
      </c>
      <c r="M114" s="961"/>
      <c r="N114" s="962"/>
    </row>
    <row r="115" spans="1:14" s="324" customFormat="1" ht="18.75" customHeight="1">
      <c r="A115" s="969"/>
      <c r="B115" s="963" t="s">
        <v>283</v>
      </c>
      <c r="C115" s="964"/>
      <c r="D115" s="434"/>
      <c r="E115" s="392"/>
      <c r="F115" s="393"/>
      <c r="G115" s="394"/>
      <c r="H115" s="395"/>
      <c r="I115" s="394"/>
      <c r="J115" s="395"/>
      <c r="K115" s="396"/>
      <c r="L115" s="348" t="str">
        <f>IF(ISNUMBER(K115),(PRODUCT(E115,G115,I115,K115)),"")</f>
        <v/>
      </c>
      <c r="M115" s="397"/>
      <c r="N115" s="398"/>
    </row>
    <row r="116" spans="1:14" s="324" customFormat="1" ht="18.75" customHeight="1">
      <c r="A116" s="969"/>
      <c r="B116" s="965"/>
      <c r="C116" s="966"/>
      <c r="D116" s="435"/>
      <c r="E116" s="369"/>
      <c r="F116" s="370"/>
      <c r="G116" s="371"/>
      <c r="H116" s="372"/>
      <c r="I116" s="371"/>
      <c r="J116" s="372"/>
      <c r="K116" s="373"/>
      <c r="L116" s="349" t="str">
        <f>IF(ISNUMBER(K116),(PRODUCT(E116,G116,I116,K116)),"")</f>
        <v/>
      </c>
      <c r="M116" s="374"/>
      <c r="N116" s="375"/>
    </row>
    <row r="117" spans="1:14" s="324" customFormat="1" ht="18.75" customHeight="1">
      <c r="A117" s="969"/>
      <c r="B117" s="965"/>
      <c r="C117" s="966"/>
      <c r="D117" s="429"/>
      <c r="E117" s="377"/>
      <c r="F117" s="378"/>
      <c r="G117" s="379"/>
      <c r="H117" s="380"/>
      <c r="I117" s="379"/>
      <c r="J117" s="380"/>
      <c r="K117" s="381"/>
      <c r="L117" s="349" t="str">
        <f>IF(ISNUMBER(K117),(PRODUCT(E117,G117,I117,K117)),"")</f>
        <v/>
      </c>
      <c r="M117" s="374"/>
      <c r="N117" s="375"/>
    </row>
    <row r="118" spans="1:14" s="324" customFormat="1" ht="18.75" customHeight="1">
      <c r="A118" s="969"/>
      <c r="B118" s="965"/>
      <c r="C118" s="966"/>
      <c r="D118" s="430"/>
      <c r="E118" s="431"/>
      <c r="F118" s="414"/>
      <c r="G118" s="413"/>
      <c r="H118" s="415"/>
      <c r="I118" s="413"/>
      <c r="J118" s="415"/>
      <c r="K118" s="432"/>
      <c r="L118" s="350" t="str">
        <f>IF(ISNUMBER(K118),(PRODUCT(E118,G118,I118,K118)),"")</f>
        <v/>
      </c>
      <c r="M118" s="390"/>
      <c r="N118" s="391"/>
    </row>
    <row r="119" spans="1:14" s="324" customFormat="1" ht="18.75" customHeight="1">
      <c r="A119" s="969"/>
      <c r="B119" s="967"/>
      <c r="C119" s="968"/>
      <c r="D119" s="1042" t="s">
        <v>282</v>
      </c>
      <c r="E119" s="1043"/>
      <c r="F119" s="1043"/>
      <c r="G119" s="1043"/>
      <c r="H119" s="1043"/>
      <c r="I119" s="1043"/>
      <c r="J119" s="1043"/>
      <c r="K119" s="1044"/>
      <c r="L119" s="328">
        <f>SUM(L115:L118)</f>
        <v>0</v>
      </c>
      <c r="M119" s="961"/>
      <c r="N119" s="962"/>
    </row>
    <row r="120" spans="1:14" s="324" customFormat="1" ht="23.25" customHeight="1">
      <c r="A120" s="969"/>
      <c r="B120" s="983" t="s">
        <v>298</v>
      </c>
      <c r="C120" s="984"/>
      <c r="D120" s="399" t="s">
        <v>306</v>
      </c>
      <c r="E120" s="988">
        <f>SUMIF(N81:N119,"○",L81:L119)</f>
        <v>0</v>
      </c>
      <c r="F120" s="989"/>
      <c r="G120" s="400" t="s">
        <v>287</v>
      </c>
      <c r="H120" s="401" t="s">
        <v>319</v>
      </c>
      <c r="I120" s="400" t="s">
        <v>308</v>
      </c>
      <c r="J120" s="990"/>
      <c r="K120" s="991"/>
      <c r="L120" s="331">
        <f>ROUNDDOWN(E120*0.1,0)</f>
        <v>0</v>
      </c>
      <c r="M120" s="992"/>
      <c r="N120" s="993"/>
    </row>
    <row r="121" spans="1:14" s="324" customFormat="1" ht="23.25" customHeight="1">
      <c r="A121" s="969"/>
      <c r="B121" s="983"/>
      <c r="C121" s="984"/>
      <c r="D121" s="399" t="s">
        <v>309</v>
      </c>
      <c r="E121" s="988">
        <f>SUMIF(M80:M119,"○",L80:L119)</f>
        <v>0</v>
      </c>
      <c r="F121" s="989"/>
      <c r="G121" s="400" t="s">
        <v>287</v>
      </c>
      <c r="H121" s="401" t="s">
        <v>320</v>
      </c>
      <c r="I121" s="400" t="s">
        <v>308</v>
      </c>
      <c r="J121" s="990"/>
      <c r="K121" s="991"/>
      <c r="L121" s="331">
        <f>ROUNDDOWN(ROUNDUP(E121/1.08,0)*1.1,0)-E121</f>
        <v>0</v>
      </c>
      <c r="M121" s="961"/>
      <c r="N121" s="962"/>
    </row>
    <row r="122" spans="1:14" s="324" customFormat="1" ht="23.25" customHeight="1">
      <c r="A122" s="969"/>
      <c r="B122" s="985"/>
      <c r="C122" s="984"/>
      <c r="D122" s="399" t="s">
        <v>311</v>
      </c>
      <c r="E122" s="994"/>
      <c r="F122" s="995"/>
      <c r="G122" s="400" t="s">
        <v>287</v>
      </c>
      <c r="H122" s="402"/>
      <c r="I122" s="400" t="s">
        <v>308</v>
      </c>
      <c r="J122" s="990"/>
      <c r="K122" s="991"/>
      <c r="L122" s="403"/>
      <c r="M122" s="961"/>
      <c r="N122" s="962"/>
    </row>
    <row r="123" spans="1:14" s="324" customFormat="1" ht="23.25" customHeight="1">
      <c r="A123" s="972"/>
      <c r="B123" s="986"/>
      <c r="C123" s="987"/>
      <c r="D123" s="1042" t="s">
        <v>282</v>
      </c>
      <c r="E123" s="1043"/>
      <c r="F123" s="1043"/>
      <c r="G123" s="1043"/>
      <c r="H123" s="1043"/>
      <c r="I123" s="1043"/>
      <c r="J123" s="1043"/>
      <c r="K123" s="1044"/>
      <c r="L123" s="328">
        <f>SUM(L120:L122)</f>
        <v>0</v>
      </c>
      <c r="M123" s="961"/>
      <c r="N123" s="962"/>
    </row>
    <row r="124" spans="1:14" s="324" customFormat="1" ht="22.5" customHeight="1">
      <c r="A124" s="974" t="s">
        <v>321</v>
      </c>
      <c r="B124" s="975"/>
      <c r="C124" s="976"/>
      <c r="D124" s="1048"/>
      <c r="E124" s="1049"/>
      <c r="F124" s="1049"/>
      <c r="G124" s="1049"/>
      <c r="H124" s="1049"/>
      <c r="I124" s="1049"/>
      <c r="J124" s="1049"/>
      <c r="K124" s="1050"/>
      <c r="L124" s="330"/>
      <c r="M124" s="961"/>
      <c r="N124" s="962"/>
    </row>
    <row r="125" spans="1:14" s="324" customFormat="1" ht="22.5" customHeight="1">
      <c r="A125" s="979" t="s">
        <v>285</v>
      </c>
      <c r="B125" s="980"/>
      <c r="C125" s="980"/>
      <c r="D125" s="981"/>
      <c r="E125" s="981"/>
      <c r="F125" s="981"/>
      <c r="G125" s="981"/>
      <c r="H125" s="981"/>
      <c r="I125" s="981"/>
      <c r="J125" s="981"/>
      <c r="K125" s="982"/>
      <c r="L125" s="331">
        <f>SUM(L85,L89,L93,L97,L101,L105,L109,L114,L119,L123,L124)</f>
        <v>0</v>
      </c>
      <c r="M125" s="961"/>
      <c r="N125" s="962"/>
    </row>
    <row r="126" spans="1:14" s="324" customFormat="1" ht="22.5" customHeight="1" thickBot="1">
      <c r="A126" s="1013" t="s">
        <v>286</v>
      </c>
      <c r="B126" s="1014"/>
      <c r="C126" s="1015"/>
      <c r="D126" s="332" t="s">
        <v>312</v>
      </c>
      <c r="E126" s="1016">
        <f>L125-L124</f>
        <v>0</v>
      </c>
      <c r="F126" s="1017"/>
      <c r="G126" s="333" t="s">
        <v>287</v>
      </c>
      <c r="H126" s="334"/>
      <c r="I126" s="335" t="s">
        <v>288</v>
      </c>
      <c r="J126" s="1018" t="s">
        <v>289</v>
      </c>
      <c r="K126" s="1019"/>
      <c r="L126" s="336">
        <f>ROUNDDOWN(E126*H126,0)</f>
        <v>0</v>
      </c>
      <c r="M126" s="1005"/>
      <c r="N126" s="1006"/>
    </row>
    <row r="127" spans="1:14" s="324" customFormat="1" ht="22.5" customHeight="1" thickTop="1" thickBot="1">
      <c r="A127" s="1020" t="s">
        <v>290</v>
      </c>
      <c r="B127" s="1021"/>
      <c r="C127" s="1021"/>
      <c r="D127" s="1022"/>
      <c r="E127" s="1022"/>
      <c r="F127" s="1022"/>
      <c r="G127" s="1022"/>
      <c r="H127" s="1022"/>
      <c r="I127" s="1022"/>
      <c r="J127" s="1022"/>
      <c r="K127" s="1023"/>
      <c r="L127" s="337">
        <f>SUM(L125:L126)</f>
        <v>0</v>
      </c>
      <c r="M127" s="1024"/>
      <c r="N127" s="1025"/>
    </row>
    <row r="128" spans="1:14" s="324" customFormat="1" ht="18.75" customHeight="1" thickTop="1">
      <c r="A128" s="996" t="s">
        <v>291</v>
      </c>
      <c r="B128" s="997"/>
      <c r="C128" s="998"/>
      <c r="D128" s="436"/>
      <c r="E128" s="405"/>
      <c r="F128" s="406"/>
      <c r="G128" s="405"/>
      <c r="H128" s="407"/>
      <c r="I128" s="405"/>
      <c r="J128" s="407"/>
      <c r="K128" s="408"/>
      <c r="L128" s="409" t="str">
        <f>IF(ISNUMBER(K128),(PRODUCT(E128,G128,I128,K128)),"")</f>
        <v/>
      </c>
      <c r="M128" s="374"/>
      <c r="N128" s="375"/>
    </row>
    <row r="129" spans="1:14" s="324" customFormat="1" ht="18.75" customHeight="1">
      <c r="A129" s="999"/>
      <c r="B129" s="1000"/>
      <c r="C129" s="966"/>
      <c r="D129" s="437"/>
      <c r="E129" s="410"/>
      <c r="F129" s="238"/>
      <c r="G129" s="410"/>
      <c r="H129" s="411"/>
      <c r="I129" s="410"/>
      <c r="J129" s="411"/>
      <c r="K129" s="412"/>
      <c r="L129" s="345" t="str">
        <f>IF(ISNUMBER(K129),(PRODUCT(E129,G129,I129,K129)),"")</f>
        <v/>
      </c>
      <c r="M129" s="374"/>
      <c r="N129" s="375"/>
    </row>
    <row r="130" spans="1:14" s="324" customFormat="1" ht="18.75" customHeight="1">
      <c r="A130" s="1001"/>
      <c r="B130" s="1000"/>
      <c r="C130" s="966"/>
      <c r="D130" s="438"/>
      <c r="E130" s="413"/>
      <c r="F130" s="414"/>
      <c r="G130" s="413"/>
      <c r="H130" s="415"/>
      <c r="I130" s="413"/>
      <c r="J130" s="415"/>
      <c r="K130" s="416"/>
      <c r="L130" s="417" t="str">
        <f>IF(ISNUMBER(K130),(PRODUCT(E130,G130,I130,K130)),"")</f>
        <v/>
      </c>
      <c r="M130" s="374"/>
      <c r="N130" s="375"/>
    </row>
    <row r="131" spans="1:14" s="324" customFormat="1" ht="18.75" customHeight="1" thickBot="1">
      <c r="A131" s="1002"/>
      <c r="B131" s="1003"/>
      <c r="C131" s="1004"/>
      <c r="D131" s="1051" t="s">
        <v>282</v>
      </c>
      <c r="E131" s="1052"/>
      <c r="F131" s="1052"/>
      <c r="G131" s="1052"/>
      <c r="H131" s="1052"/>
      <c r="I131" s="1052"/>
      <c r="J131" s="1052"/>
      <c r="K131" s="1053"/>
      <c r="L131" s="338">
        <f>SUM(L128:L130)</f>
        <v>0</v>
      </c>
      <c r="M131" s="1005"/>
      <c r="N131" s="1006"/>
    </row>
    <row r="132" spans="1:14" s="324" customFormat="1" ht="22.5" customHeight="1" thickTop="1" thickBot="1">
      <c r="A132" s="1007" t="s">
        <v>292</v>
      </c>
      <c r="B132" s="1008"/>
      <c r="C132" s="1008"/>
      <c r="D132" s="1009"/>
      <c r="E132" s="1009"/>
      <c r="F132" s="1009"/>
      <c r="G132" s="1009"/>
      <c r="H132" s="1009"/>
      <c r="I132" s="1009"/>
      <c r="J132" s="1009"/>
      <c r="K132" s="1010"/>
      <c r="L132" s="339">
        <f>L127-L131</f>
        <v>0</v>
      </c>
      <c r="M132" s="1011"/>
      <c r="N132" s="1012"/>
    </row>
  </sheetData>
  <mergeCells count="124">
    <mergeCell ref="A128:C131"/>
    <mergeCell ref="D131:K131"/>
    <mergeCell ref="M131:N131"/>
    <mergeCell ref="A132:K132"/>
    <mergeCell ref="M132:N132"/>
    <mergeCell ref="A126:C126"/>
    <mergeCell ref="E126:F126"/>
    <mergeCell ref="J126:K126"/>
    <mergeCell ref="M126:N126"/>
    <mergeCell ref="A127:K127"/>
    <mergeCell ref="M127:N127"/>
    <mergeCell ref="A125:K125"/>
    <mergeCell ref="M125:N125"/>
    <mergeCell ref="B120:C123"/>
    <mergeCell ref="E120:F120"/>
    <mergeCell ref="J120:K120"/>
    <mergeCell ref="M120:N120"/>
    <mergeCell ref="E121:F121"/>
    <mergeCell ref="J121:K121"/>
    <mergeCell ref="M121:N121"/>
    <mergeCell ref="E122:F122"/>
    <mergeCell ref="J122:K122"/>
    <mergeCell ref="M122:N122"/>
    <mergeCell ref="D105:K105"/>
    <mergeCell ref="M105:N105"/>
    <mergeCell ref="B106:C109"/>
    <mergeCell ref="D109:K109"/>
    <mergeCell ref="M109:N109"/>
    <mergeCell ref="D123:K123"/>
    <mergeCell ref="M123:N123"/>
    <mergeCell ref="A124:C124"/>
    <mergeCell ref="D124:K124"/>
    <mergeCell ref="M124:N124"/>
    <mergeCell ref="M93:N93"/>
    <mergeCell ref="B94:C97"/>
    <mergeCell ref="D97:K97"/>
    <mergeCell ref="M97:N97"/>
    <mergeCell ref="B98:C101"/>
    <mergeCell ref="D101:K101"/>
    <mergeCell ref="M101:N101"/>
    <mergeCell ref="A81:A85"/>
    <mergeCell ref="B81:C85"/>
    <mergeCell ref="D85:K85"/>
    <mergeCell ref="M85:N85"/>
    <mergeCell ref="A86:A123"/>
    <mergeCell ref="B86:C89"/>
    <mergeCell ref="D89:K89"/>
    <mergeCell ref="M89:N89"/>
    <mergeCell ref="B90:C93"/>
    <mergeCell ref="D93:K93"/>
    <mergeCell ref="B110:C114"/>
    <mergeCell ref="D114:K114"/>
    <mergeCell ref="M114:N114"/>
    <mergeCell ref="B115:C119"/>
    <mergeCell ref="D119:K119"/>
    <mergeCell ref="M119:N119"/>
    <mergeCell ref="B102:C105"/>
    <mergeCell ref="A77:B77"/>
    <mergeCell ref="C77:K77"/>
    <mergeCell ref="B80:C80"/>
    <mergeCell ref="E80:F80"/>
    <mergeCell ref="G80:H80"/>
    <mergeCell ref="I80:J80"/>
    <mergeCell ref="A66:K66"/>
    <mergeCell ref="M66:N66"/>
    <mergeCell ref="A67:C70"/>
    <mergeCell ref="D70:K70"/>
    <mergeCell ref="M70:N70"/>
    <mergeCell ref="A71:K71"/>
    <mergeCell ref="M71:N71"/>
    <mergeCell ref="A65:C65"/>
    <mergeCell ref="E65:F65"/>
    <mergeCell ref="J65:K65"/>
    <mergeCell ref="M65:N65"/>
    <mergeCell ref="E61:F61"/>
    <mergeCell ref="J61:K61"/>
    <mergeCell ref="M61:N61"/>
    <mergeCell ref="D62:K62"/>
    <mergeCell ref="M62:N62"/>
    <mergeCell ref="A63:C63"/>
    <mergeCell ref="D63:K63"/>
    <mergeCell ref="M63:N63"/>
    <mergeCell ref="B59:C62"/>
    <mergeCell ref="E59:F59"/>
    <mergeCell ref="J59:K59"/>
    <mergeCell ref="M59:N59"/>
    <mergeCell ref="E60:F60"/>
    <mergeCell ref="J60:K60"/>
    <mergeCell ref="M60:N60"/>
    <mergeCell ref="A64:K64"/>
    <mergeCell ref="M64:N64"/>
    <mergeCell ref="B34:C38"/>
    <mergeCell ref="D38:K38"/>
    <mergeCell ref="M38:N38"/>
    <mergeCell ref="B39:C43"/>
    <mergeCell ref="D43:K43"/>
    <mergeCell ref="M43:N43"/>
    <mergeCell ref="B54:C58"/>
    <mergeCell ref="D58:K58"/>
    <mergeCell ref="M58:N58"/>
    <mergeCell ref="B13:C13"/>
    <mergeCell ref="E13:F13"/>
    <mergeCell ref="G13:H13"/>
    <mergeCell ref="I13:J13"/>
    <mergeCell ref="A14:A18"/>
    <mergeCell ref="B14:C18"/>
    <mergeCell ref="D18:K18"/>
    <mergeCell ref="M18:N18"/>
    <mergeCell ref="A19:A62"/>
    <mergeCell ref="B19:C23"/>
    <mergeCell ref="D23:K23"/>
    <mergeCell ref="M23:N23"/>
    <mergeCell ref="B24:C28"/>
    <mergeCell ref="D28:K28"/>
    <mergeCell ref="M28:N28"/>
    <mergeCell ref="B29:C33"/>
    <mergeCell ref="D33:K33"/>
    <mergeCell ref="B44:C48"/>
    <mergeCell ref="D48:K48"/>
    <mergeCell ref="M48:N48"/>
    <mergeCell ref="B49:C53"/>
    <mergeCell ref="D53:K53"/>
    <mergeCell ref="M53:N53"/>
    <mergeCell ref="M33:N33"/>
  </mergeCells>
  <phoneticPr fontId="1"/>
  <dataValidations count="1">
    <dataValidation type="list" allowBlank="1" showInputMessage="1" showErrorMessage="1" sqref="M14:N17 M49:N52 M54:N57 M44:N47 M39:N42 M34:N37 M24:N27 M29:N32 M19:N22 M128:N130 M86:N88 M90:N92 M94:N96 M98:N100 M102:N104 M106:N108 M110:N113 M115:N118 M81:N84" xr:uid="{0F822020-A201-4C08-B6A6-3059569A5A69}">
      <formula1>"○"</formula1>
    </dataValidation>
  </dataValidations>
  <pageMargins left="0.51181102362204722" right="0.51181102362204722" top="0.55118110236220474" bottom="0.55118110236220474" header="0.31496062992125984" footer="0.31496062992125984"/>
  <pageSetup paperSize="9" scale="72" firstPageNumber="21" fitToHeight="0" orientation="portrait" r:id="rId1"/>
  <headerFooter alignWithMargins="0"/>
  <rowBreaks count="2" manualBreakCount="2">
    <brk id="57" max="13" man="1"/>
    <brk id="105" max="13"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62E58E-D4A0-4FD7-8283-D132C128F6D3}">
  <sheetPr>
    <tabColor theme="7" tint="0.59999389629810485"/>
    <pageSetUpPr fitToPage="1"/>
  </sheetPr>
  <dimension ref="A1:T132"/>
  <sheetViews>
    <sheetView view="pageBreakPreview" zoomScaleNormal="100" zoomScaleSheetLayoutView="100" workbookViewId="0"/>
  </sheetViews>
  <sheetFormatPr defaultColWidth="9" defaultRowHeight="13.5"/>
  <cols>
    <col min="1" max="1" width="7.5" style="210" customWidth="1"/>
    <col min="2" max="2" width="3.625" style="210" customWidth="1"/>
    <col min="3" max="3" width="5.625" style="210" customWidth="1"/>
    <col min="4" max="4" width="27.375" style="235" customWidth="1"/>
    <col min="5" max="5" width="5.375" style="236" customWidth="1"/>
    <col min="6" max="6" width="5.875" style="237" customWidth="1"/>
    <col min="7" max="7" width="6.125" style="236" bestFit="1" customWidth="1"/>
    <col min="8" max="8" width="6.625" style="237" bestFit="1" customWidth="1"/>
    <col min="9" max="9" width="5.625" style="236" bestFit="1" customWidth="1"/>
    <col min="10" max="10" width="5.625" style="237" customWidth="1"/>
    <col min="11" max="12" width="12.5" style="233" customWidth="1"/>
    <col min="13" max="13" width="5.625" style="312" customWidth="1"/>
    <col min="14" max="14" width="7.5" style="312" customWidth="1"/>
    <col min="15" max="15" width="7.375" style="210" customWidth="1"/>
    <col min="16" max="16" width="10.625" style="210" customWidth="1"/>
    <col min="17" max="17" width="13.5" style="210" customWidth="1"/>
    <col min="18" max="16384" width="9" style="210"/>
  </cols>
  <sheetData>
    <row r="1" spans="1:16" ht="17.45" customHeight="1">
      <c r="G1" s="210"/>
      <c r="H1" s="210"/>
      <c r="I1" s="210"/>
      <c r="J1" s="210"/>
      <c r="K1" s="210"/>
      <c r="L1" s="210"/>
      <c r="M1" s="210"/>
      <c r="N1" s="210"/>
    </row>
    <row r="2" spans="1:16" ht="15" customHeight="1">
      <c r="A2" s="211" t="s">
        <v>294</v>
      </c>
      <c r="G2" s="210"/>
      <c r="H2" s="210"/>
      <c r="I2" s="210"/>
      <c r="J2" s="210"/>
      <c r="K2" s="210"/>
      <c r="L2" s="210"/>
      <c r="M2" s="210"/>
      <c r="N2" s="210"/>
    </row>
    <row r="3" spans="1:16" ht="15" customHeight="1">
      <c r="A3" s="211"/>
      <c r="G3" s="210"/>
      <c r="H3" s="210"/>
      <c r="I3" s="210"/>
      <c r="J3" s="210"/>
      <c r="K3" s="210"/>
      <c r="L3" s="210"/>
      <c r="M3" s="210"/>
      <c r="N3" s="210"/>
    </row>
    <row r="4" spans="1:16" s="212" customFormat="1" ht="15.75" customHeight="1">
      <c r="A4" s="215" t="s">
        <v>269</v>
      </c>
      <c r="B4" s="212" t="s">
        <v>325</v>
      </c>
      <c r="D4" s="217"/>
      <c r="F4" s="238"/>
      <c r="H4" s="238"/>
      <c r="K4" s="215"/>
      <c r="L4" s="213"/>
      <c r="M4" s="239"/>
      <c r="N4" s="239"/>
      <c r="O4" s="214"/>
      <c r="P4" s="215"/>
    </row>
    <row r="5" spans="1:16" s="212" customFormat="1" ht="15.75" customHeight="1">
      <c r="A5" s="215" t="s">
        <v>269</v>
      </c>
      <c r="B5" s="212" t="s">
        <v>270</v>
      </c>
      <c r="D5" s="217"/>
      <c r="F5" s="238"/>
      <c r="H5" s="238"/>
      <c r="K5" s="215"/>
      <c r="L5" s="213"/>
      <c r="M5" s="239"/>
      <c r="N5" s="239"/>
      <c r="O5" s="214"/>
      <c r="P5" s="215"/>
    </row>
    <row r="6" spans="1:16" s="212" customFormat="1" ht="15.75" customHeight="1">
      <c r="A6" s="215" t="s">
        <v>269</v>
      </c>
      <c r="B6" s="240"/>
      <c r="C6" s="212" t="s">
        <v>271</v>
      </c>
      <c r="D6" s="217"/>
      <c r="F6" s="238"/>
      <c r="H6" s="238"/>
      <c r="J6" s="238"/>
      <c r="L6" s="214"/>
      <c r="M6" s="241"/>
      <c r="N6" s="241"/>
      <c r="O6" s="214"/>
      <c r="P6" s="215"/>
    </row>
    <row r="7" spans="1:16" s="212" customFormat="1" ht="15.75" customHeight="1">
      <c r="A7" s="215" t="s">
        <v>269</v>
      </c>
      <c r="B7" s="212" t="s">
        <v>272</v>
      </c>
      <c r="C7" s="217"/>
      <c r="E7" s="238"/>
      <c r="G7" s="238"/>
      <c r="I7" s="238"/>
      <c r="J7" s="242"/>
      <c r="K7" s="242"/>
      <c r="M7" s="238"/>
      <c r="N7" s="238"/>
    </row>
    <row r="8" spans="1:16" s="212" customFormat="1" ht="15.75" customHeight="1">
      <c r="A8" s="215" t="s">
        <v>269</v>
      </c>
      <c r="B8" s="212" t="s">
        <v>273</v>
      </c>
      <c r="C8" s="217"/>
      <c r="E8" s="238"/>
      <c r="G8" s="238"/>
      <c r="I8" s="238"/>
      <c r="J8" s="242"/>
      <c r="K8" s="242"/>
      <c r="M8" s="238"/>
      <c r="N8" s="238"/>
    </row>
    <row r="9" spans="1:16" s="212" customFormat="1" ht="15.75" customHeight="1">
      <c r="A9" s="215" t="s">
        <v>269</v>
      </c>
      <c r="B9" s="212" t="s">
        <v>274</v>
      </c>
      <c r="C9" s="217"/>
      <c r="E9" s="238"/>
      <c r="G9" s="238"/>
      <c r="I9" s="238"/>
      <c r="J9" s="242"/>
      <c r="K9" s="242"/>
      <c r="M9" s="238"/>
      <c r="N9" s="238"/>
    </row>
    <row r="10" spans="1:16" s="212" customFormat="1" ht="15.75" customHeight="1">
      <c r="A10" s="215" t="s">
        <v>269</v>
      </c>
      <c r="B10" s="212" t="s">
        <v>275</v>
      </c>
      <c r="C10" s="217"/>
      <c r="E10" s="238"/>
      <c r="G10" s="238"/>
      <c r="I10" s="238"/>
      <c r="J10" s="242"/>
      <c r="K10" s="242"/>
      <c r="M10" s="238"/>
      <c r="N10" s="238"/>
    </row>
    <row r="11" spans="1:16" s="212" customFormat="1" ht="15.75" customHeight="1">
      <c r="A11" s="215" t="s">
        <v>269</v>
      </c>
      <c r="B11" s="212" t="s">
        <v>276</v>
      </c>
      <c r="C11" s="217"/>
      <c r="E11" s="238"/>
      <c r="G11" s="238"/>
      <c r="I11" s="238"/>
      <c r="J11" s="242"/>
      <c r="K11" s="242"/>
      <c r="M11" s="238"/>
      <c r="N11" s="238"/>
    </row>
    <row r="12" spans="1:16" ht="15" customHeight="1" thickBot="1">
      <c r="L12" s="218"/>
      <c r="M12" s="218"/>
      <c r="N12" s="243" t="s">
        <v>277</v>
      </c>
    </row>
    <row r="13" spans="1:16" s="222" customFormat="1" ht="30" customHeight="1">
      <c r="A13" s="219" t="s">
        <v>252</v>
      </c>
      <c r="B13" s="886" t="s">
        <v>253</v>
      </c>
      <c r="C13" s="887"/>
      <c r="D13" s="244" t="s">
        <v>278</v>
      </c>
      <c r="E13" s="888" t="s">
        <v>279</v>
      </c>
      <c r="F13" s="888"/>
      <c r="G13" s="886" t="s">
        <v>279</v>
      </c>
      <c r="H13" s="887"/>
      <c r="I13" s="886" t="s">
        <v>279</v>
      </c>
      <c r="J13" s="887"/>
      <c r="K13" s="342" t="s">
        <v>305</v>
      </c>
      <c r="L13" s="343" t="s">
        <v>297</v>
      </c>
      <c r="M13" s="245" t="s">
        <v>280</v>
      </c>
      <c r="N13" s="221" t="s">
        <v>281</v>
      </c>
    </row>
    <row r="14" spans="1:16" ht="18.75" customHeight="1">
      <c r="A14" s="880" t="s">
        <v>254</v>
      </c>
      <c r="B14" s="889" t="s">
        <v>255</v>
      </c>
      <c r="C14" s="890"/>
      <c r="D14" s="246"/>
      <c r="E14" s="247"/>
      <c r="F14" s="248"/>
      <c r="G14" s="249"/>
      <c r="H14" s="250"/>
      <c r="I14" s="251"/>
      <c r="J14" s="250"/>
      <c r="K14" s="252"/>
      <c r="L14" s="344" t="str">
        <f>IF(ISNUMBER(K14),(PRODUCT(E14,G14,I14,K14)),"")</f>
        <v/>
      </c>
      <c r="M14" s="253"/>
      <c r="N14" s="254"/>
    </row>
    <row r="15" spans="1:16" ht="18.75" customHeight="1">
      <c r="A15" s="880"/>
      <c r="B15" s="891"/>
      <c r="C15" s="892"/>
      <c r="D15" s="255"/>
      <c r="E15" s="256"/>
      <c r="F15" s="257"/>
      <c r="G15" s="258"/>
      <c r="H15" s="259"/>
      <c r="I15" s="260"/>
      <c r="J15" s="259"/>
      <c r="K15" s="261"/>
      <c r="L15" s="344" t="str">
        <f>IF(ISNUMBER(K15),(PRODUCT(E15,G15,I15,K15)),"")</f>
        <v/>
      </c>
      <c r="M15" s="262"/>
      <c r="N15" s="263"/>
    </row>
    <row r="16" spans="1:16" ht="18.75" customHeight="1">
      <c r="A16" s="880"/>
      <c r="B16" s="891"/>
      <c r="C16" s="892"/>
      <c r="D16" s="255"/>
      <c r="E16" s="256"/>
      <c r="F16" s="257"/>
      <c r="G16" s="258"/>
      <c r="H16" s="259"/>
      <c r="I16" s="260"/>
      <c r="J16" s="259"/>
      <c r="K16" s="261"/>
      <c r="L16" s="344" t="str">
        <f>IF(ISNUMBER(K16),(PRODUCT(E16,G16,I16,K16)),"")</f>
        <v/>
      </c>
      <c r="M16" s="262"/>
      <c r="N16" s="263"/>
    </row>
    <row r="17" spans="1:20" ht="18.75" customHeight="1">
      <c r="A17" s="880"/>
      <c r="B17" s="891"/>
      <c r="C17" s="892"/>
      <c r="D17" s="264"/>
      <c r="E17" s="265"/>
      <c r="F17" s="266"/>
      <c r="G17" s="267"/>
      <c r="H17" s="268"/>
      <c r="I17" s="267"/>
      <c r="J17" s="268"/>
      <c r="K17" s="269"/>
      <c r="L17" s="345" t="str">
        <f>IF(ISNUMBER(K17),(PRODUCT(E17,G17,I17,K17)),"")</f>
        <v/>
      </c>
      <c r="M17" s="270"/>
      <c r="N17" s="271"/>
    </row>
    <row r="18" spans="1:20" ht="18.75" customHeight="1">
      <c r="A18" s="880"/>
      <c r="B18" s="893"/>
      <c r="C18" s="894"/>
      <c r="D18" s="895" t="s">
        <v>282</v>
      </c>
      <c r="E18" s="1026"/>
      <c r="F18" s="1026"/>
      <c r="G18" s="1026"/>
      <c r="H18" s="1026"/>
      <c r="I18" s="1026"/>
      <c r="J18" s="1026"/>
      <c r="K18" s="1027"/>
      <c r="L18" s="272">
        <f>SUM(L14:L17)</f>
        <v>0</v>
      </c>
      <c r="M18" s="898"/>
      <c r="N18" s="899"/>
      <c r="P18" s="441" t="s">
        <v>351</v>
      </c>
      <c r="Q18" s="442">
        <f>SUMIF(N14:N17,"○",L14:L17)</f>
        <v>0</v>
      </c>
      <c r="R18" s="443"/>
      <c r="S18" s="441" t="s">
        <v>352</v>
      </c>
      <c r="T18" s="442">
        <f>SUMIF(M14:M17,"○",L14:L17)</f>
        <v>0</v>
      </c>
    </row>
    <row r="19" spans="1:20" ht="18.75" customHeight="1">
      <c r="A19" s="879" t="s">
        <v>256</v>
      </c>
      <c r="B19" s="889" t="s">
        <v>257</v>
      </c>
      <c r="C19" s="900"/>
      <c r="D19" s="246"/>
      <c r="E19" s="247"/>
      <c r="F19" s="248"/>
      <c r="G19" s="251"/>
      <c r="H19" s="250"/>
      <c r="I19" s="251"/>
      <c r="J19" s="250"/>
      <c r="K19" s="252"/>
      <c r="L19" s="325" t="str">
        <f>IF(ISNUMBER(K19),(PRODUCT(E19,G19,I19,K19)),"")</f>
        <v/>
      </c>
      <c r="M19" s="253"/>
      <c r="N19" s="254"/>
    </row>
    <row r="20" spans="1:20" ht="18.75" customHeight="1">
      <c r="A20" s="880"/>
      <c r="B20" s="891"/>
      <c r="C20" s="892"/>
      <c r="D20" s="255"/>
      <c r="E20" s="256"/>
      <c r="F20" s="257"/>
      <c r="G20" s="260"/>
      <c r="H20" s="259"/>
      <c r="I20" s="260"/>
      <c r="J20" s="259"/>
      <c r="K20" s="261"/>
      <c r="L20" s="346" t="str">
        <f>IF(ISNUMBER(K20),(PRODUCT(E20,G20,I20,K20)),"")</f>
        <v/>
      </c>
      <c r="M20" s="262"/>
      <c r="N20" s="263"/>
    </row>
    <row r="21" spans="1:20" ht="18.75" customHeight="1">
      <c r="A21" s="880"/>
      <c r="B21" s="891"/>
      <c r="C21" s="892"/>
      <c r="D21" s="255"/>
      <c r="E21" s="256"/>
      <c r="F21" s="257"/>
      <c r="G21" s="260"/>
      <c r="H21" s="259"/>
      <c r="I21" s="260"/>
      <c r="J21" s="259"/>
      <c r="K21" s="261"/>
      <c r="L21" s="346" t="str">
        <f>IF(ISNUMBER(K21),(PRODUCT(E21,G21,I21,K21)),"")</f>
        <v/>
      </c>
      <c r="M21" s="262"/>
      <c r="N21" s="263"/>
    </row>
    <row r="22" spans="1:20" ht="18.75" customHeight="1">
      <c r="A22" s="880"/>
      <c r="B22" s="891"/>
      <c r="C22" s="892"/>
      <c r="D22" s="273"/>
      <c r="E22" s="274"/>
      <c r="F22" s="275"/>
      <c r="G22" s="276"/>
      <c r="H22" s="277"/>
      <c r="I22" s="276"/>
      <c r="J22" s="277"/>
      <c r="K22" s="278"/>
      <c r="L22" s="346" t="str">
        <f>IF(ISNUMBER(K22),(PRODUCT(E22,G22,I22,K22)),"")</f>
        <v/>
      </c>
      <c r="M22" s="279"/>
      <c r="N22" s="280"/>
    </row>
    <row r="23" spans="1:20" ht="18.75" customHeight="1">
      <c r="A23" s="880"/>
      <c r="B23" s="893"/>
      <c r="C23" s="894"/>
      <c r="D23" s="895" t="s">
        <v>282</v>
      </c>
      <c r="E23" s="1026"/>
      <c r="F23" s="1026"/>
      <c r="G23" s="1026"/>
      <c r="H23" s="1026"/>
      <c r="I23" s="1026"/>
      <c r="J23" s="1026"/>
      <c r="K23" s="1027"/>
      <c r="L23" s="226">
        <f>SUM(L19:L22)</f>
        <v>0</v>
      </c>
      <c r="M23" s="898"/>
      <c r="N23" s="899"/>
      <c r="P23" s="441" t="s">
        <v>351</v>
      </c>
      <c r="Q23" s="442">
        <f>SUMIF(N19:N22,"○",L19:L22)</f>
        <v>0</v>
      </c>
      <c r="R23" s="443"/>
      <c r="S23" s="441" t="s">
        <v>352</v>
      </c>
      <c r="T23" s="442">
        <f>SUMIF(M19:M22,"○",L19:L22)</f>
        <v>0</v>
      </c>
    </row>
    <row r="24" spans="1:20" ht="18.75" customHeight="1">
      <c r="A24" s="880"/>
      <c r="B24" s="889" t="s">
        <v>258</v>
      </c>
      <c r="C24" s="900"/>
      <c r="D24" s="246"/>
      <c r="E24" s="247"/>
      <c r="F24" s="248"/>
      <c r="G24" s="251"/>
      <c r="H24" s="250"/>
      <c r="I24" s="251"/>
      <c r="J24" s="250"/>
      <c r="K24" s="252"/>
      <c r="L24" s="325" t="str">
        <f>IF(ISNUMBER(K24),(PRODUCT(E24,G24,I24,K24)),"")</f>
        <v/>
      </c>
      <c r="M24" s="253"/>
      <c r="N24" s="254"/>
    </row>
    <row r="25" spans="1:20" ht="18.75" customHeight="1">
      <c r="A25" s="880"/>
      <c r="B25" s="901"/>
      <c r="C25" s="902"/>
      <c r="D25" s="281"/>
      <c r="E25" s="256"/>
      <c r="F25" s="257"/>
      <c r="G25" s="260"/>
      <c r="H25" s="259"/>
      <c r="I25" s="260"/>
      <c r="J25" s="259"/>
      <c r="K25" s="261"/>
      <c r="L25" s="346" t="str">
        <f>IF(ISNUMBER(K25),(PRODUCT(E25,G25,I25,K25)),"")</f>
        <v/>
      </c>
      <c r="M25" s="262"/>
      <c r="N25" s="263"/>
    </row>
    <row r="26" spans="1:20" ht="18.75" customHeight="1">
      <c r="A26" s="880"/>
      <c r="B26" s="901"/>
      <c r="C26" s="902"/>
      <c r="D26" s="255"/>
      <c r="E26" s="256"/>
      <c r="F26" s="257"/>
      <c r="G26" s="260"/>
      <c r="H26" s="259"/>
      <c r="I26" s="260"/>
      <c r="J26" s="259"/>
      <c r="K26" s="261"/>
      <c r="L26" s="346" t="str">
        <f>IF(ISNUMBER(K26),(PRODUCT(E26,G26,I26,K26)),"")</f>
        <v/>
      </c>
      <c r="M26" s="262"/>
      <c r="N26" s="263"/>
    </row>
    <row r="27" spans="1:20" ht="18.75" customHeight="1">
      <c r="A27" s="880"/>
      <c r="B27" s="901"/>
      <c r="C27" s="902"/>
      <c r="D27" s="255"/>
      <c r="E27" s="256"/>
      <c r="F27" s="257"/>
      <c r="G27" s="260"/>
      <c r="H27" s="259"/>
      <c r="I27" s="260"/>
      <c r="J27" s="259"/>
      <c r="K27" s="261"/>
      <c r="L27" s="346" t="str">
        <f>IF(ISNUMBER(K27),(PRODUCT(E27,G27,I27,K27)),"")</f>
        <v/>
      </c>
      <c r="M27" s="262"/>
      <c r="N27" s="263"/>
    </row>
    <row r="28" spans="1:20" ht="18.75" customHeight="1">
      <c r="A28" s="880"/>
      <c r="B28" s="903"/>
      <c r="C28" s="904"/>
      <c r="D28" s="895" t="s">
        <v>282</v>
      </c>
      <c r="E28" s="1026"/>
      <c r="F28" s="1026"/>
      <c r="G28" s="1026"/>
      <c r="H28" s="1026"/>
      <c r="I28" s="1026"/>
      <c r="J28" s="1026"/>
      <c r="K28" s="1027"/>
      <c r="L28" s="282">
        <f>SUM(L24:L27)</f>
        <v>0</v>
      </c>
      <c r="M28" s="898"/>
      <c r="N28" s="899"/>
      <c r="P28" s="441" t="s">
        <v>351</v>
      </c>
      <c r="Q28" s="442">
        <f>SUMIF(N24:N27,"○",L24:L27)</f>
        <v>0</v>
      </c>
      <c r="R28" s="443"/>
      <c r="S28" s="441" t="s">
        <v>352</v>
      </c>
      <c r="T28" s="442">
        <f>SUMIF(M24:M27,"○",L24:L27)</f>
        <v>0</v>
      </c>
    </row>
    <row r="29" spans="1:20" ht="18.75" customHeight="1">
      <c r="A29" s="880"/>
      <c r="B29" s="889" t="s">
        <v>259</v>
      </c>
      <c r="C29" s="900"/>
      <c r="D29" s="246"/>
      <c r="E29" s="247"/>
      <c r="F29" s="248"/>
      <c r="G29" s="251"/>
      <c r="H29" s="250"/>
      <c r="I29" s="251"/>
      <c r="J29" s="250"/>
      <c r="K29" s="283"/>
      <c r="L29" s="325" t="str">
        <f>IF(ISNUMBER(K29),(PRODUCT(E29,G29,I29,K29)),"")</f>
        <v/>
      </c>
      <c r="M29" s="253"/>
      <c r="N29" s="254"/>
    </row>
    <row r="30" spans="1:20" ht="18.75" customHeight="1">
      <c r="A30" s="880"/>
      <c r="B30" s="901"/>
      <c r="C30" s="902"/>
      <c r="D30" s="255"/>
      <c r="E30" s="256"/>
      <c r="F30" s="257"/>
      <c r="G30" s="260"/>
      <c r="H30" s="259"/>
      <c r="I30" s="260"/>
      <c r="J30" s="259"/>
      <c r="K30" s="261"/>
      <c r="L30" s="346" t="str">
        <f>IF(ISNUMBER(K30),(PRODUCT(E30,G30,I30,K30)),"")</f>
        <v/>
      </c>
      <c r="M30" s="262"/>
      <c r="N30" s="263"/>
    </row>
    <row r="31" spans="1:20" ht="18.75" customHeight="1">
      <c r="A31" s="880"/>
      <c r="B31" s="901"/>
      <c r="C31" s="902"/>
      <c r="D31" s="255"/>
      <c r="E31" s="256"/>
      <c r="F31" s="257"/>
      <c r="G31" s="260"/>
      <c r="H31" s="259"/>
      <c r="I31" s="260"/>
      <c r="J31" s="259"/>
      <c r="K31" s="261"/>
      <c r="L31" s="346" t="str">
        <f>IF(ISNUMBER(K31),(PRODUCT(E31,G31,I31,K31)),"")</f>
        <v/>
      </c>
      <c r="M31" s="262"/>
      <c r="N31" s="263"/>
    </row>
    <row r="32" spans="1:20" ht="18.75" customHeight="1">
      <c r="A32" s="880"/>
      <c r="B32" s="901"/>
      <c r="C32" s="902"/>
      <c r="D32" s="273"/>
      <c r="E32" s="274"/>
      <c r="F32" s="275"/>
      <c r="G32" s="276"/>
      <c r="H32" s="277"/>
      <c r="I32" s="276"/>
      <c r="J32" s="277"/>
      <c r="K32" s="278"/>
      <c r="L32" s="347" t="str">
        <f>IF(ISNUMBER(K32),(PRODUCT(E32,G32,I32,K32)),"")</f>
        <v/>
      </c>
      <c r="M32" s="284"/>
      <c r="N32" s="285"/>
    </row>
    <row r="33" spans="1:20" ht="18.75" customHeight="1">
      <c r="A33" s="880"/>
      <c r="B33" s="893"/>
      <c r="C33" s="894"/>
      <c r="D33" s="895" t="s">
        <v>282</v>
      </c>
      <c r="E33" s="1026"/>
      <c r="F33" s="1026"/>
      <c r="G33" s="1026"/>
      <c r="H33" s="1026"/>
      <c r="I33" s="1026"/>
      <c r="J33" s="1026"/>
      <c r="K33" s="1027"/>
      <c r="L33" s="282">
        <f>SUM(L29:L32)</f>
        <v>0</v>
      </c>
      <c r="M33" s="898"/>
      <c r="N33" s="907"/>
      <c r="P33" s="441" t="s">
        <v>351</v>
      </c>
      <c r="Q33" s="442">
        <f>SUMIF(N29:N32,"○",L29:L32)</f>
        <v>0</v>
      </c>
      <c r="R33" s="443"/>
      <c r="S33" s="441" t="s">
        <v>352</v>
      </c>
      <c r="T33" s="442">
        <f>SUMIF(M29:M32,"○",L29:L32)</f>
        <v>0</v>
      </c>
    </row>
    <row r="34" spans="1:20" ht="18.75" customHeight="1">
      <c r="A34" s="880"/>
      <c r="B34" s="889" t="s">
        <v>260</v>
      </c>
      <c r="C34" s="900"/>
      <c r="D34" s="246"/>
      <c r="E34" s="247"/>
      <c r="F34" s="250"/>
      <c r="G34" s="251"/>
      <c r="H34" s="250"/>
      <c r="I34" s="251"/>
      <c r="J34" s="250"/>
      <c r="K34" s="252"/>
      <c r="L34" s="325" t="str">
        <f>IF(ISNUMBER(K34),(PRODUCT(E34,G34,I34,K34)),"")</f>
        <v/>
      </c>
      <c r="M34" s="253"/>
      <c r="N34" s="254"/>
    </row>
    <row r="35" spans="1:20" ht="18.75" customHeight="1">
      <c r="A35" s="880"/>
      <c r="B35" s="901"/>
      <c r="C35" s="902"/>
      <c r="D35" s="255"/>
      <c r="E35" s="256"/>
      <c r="F35" s="257"/>
      <c r="G35" s="260"/>
      <c r="H35" s="259"/>
      <c r="I35" s="260"/>
      <c r="J35" s="259"/>
      <c r="K35" s="261"/>
      <c r="L35" s="346" t="str">
        <f>IF(ISNUMBER(K35),(PRODUCT(E35,G35,I35,K35)),"")</f>
        <v/>
      </c>
      <c r="M35" s="262"/>
      <c r="N35" s="263"/>
    </row>
    <row r="36" spans="1:20" ht="18.75" customHeight="1">
      <c r="A36" s="880"/>
      <c r="B36" s="901"/>
      <c r="C36" s="902"/>
      <c r="D36" s="255"/>
      <c r="E36" s="256"/>
      <c r="F36" s="257"/>
      <c r="G36" s="260"/>
      <c r="H36" s="259"/>
      <c r="I36" s="260"/>
      <c r="J36" s="259"/>
      <c r="K36" s="261"/>
      <c r="L36" s="346" t="str">
        <f>IF(ISNUMBER(K36),(PRODUCT(E36,G36,I36,K36)),"")</f>
        <v/>
      </c>
      <c r="M36" s="262"/>
      <c r="N36" s="263"/>
    </row>
    <row r="37" spans="1:20" ht="18.75" customHeight="1">
      <c r="A37" s="880"/>
      <c r="B37" s="891"/>
      <c r="C37" s="892"/>
      <c r="D37" s="255"/>
      <c r="E37" s="256"/>
      <c r="F37" s="257"/>
      <c r="G37" s="260"/>
      <c r="H37" s="259"/>
      <c r="I37" s="260"/>
      <c r="J37" s="259"/>
      <c r="K37" s="261"/>
      <c r="L37" s="346" t="str">
        <f>IF(ISNUMBER(K37),(PRODUCT(E37,G37,I37,K37)),"")</f>
        <v/>
      </c>
      <c r="M37" s="262"/>
      <c r="N37" s="263"/>
    </row>
    <row r="38" spans="1:20" ht="18.75" customHeight="1">
      <c r="A38" s="880"/>
      <c r="B38" s="893"/>
      <c r="C38" s="894"/>
      <c r="D38" s="895" t="s">
        <v>282</v>
      </c>
      <c r="E38" s="1026"/>
      <c r="F38" s="1026"/>
      <c r="G38" s="1026"/>
      <c r="H38" s="1026"/>
      <c r="I38" s="1026"/>
      <c r="J38" s="1026"/>
      <c r="K38" s="1027"/>
      <c r="L38" s="226">
        <f>SUM(L34:L37)</f>
        <v>0</v>
      </c>
      <c r="M38" s="898"/>
      <c r="N38" s="899"/>
      <c r="P38" s="441" t="s">
        <v>351</v>
      </c>
      <c r="Q38" s="442">
        <f>SUMIF(N34:N37,"○",L34:L37)</f>
        <v>0</v>
      </c>
      <c r="R38" s="443"/>
      <c r="S38" s="441" t="s">
        <v>352</v>
      </c>
      <c r="T38" s="442">
        <f>SUMIF(M34:M37,"○",L34:L37)</f>
        <v>0</v>
      </c>
    </row>
    <row r="39" spans="1:20" ht="18.75" customHeight="1">
      <c r="A39" s="880"/>
      <c r="B39" s="889" t="s">
        <v>261</v>
      </c>
      <c r="C39" s="900"/>
      <c r="D39" s="246"/>
      <c r="F39" s="248"/>
      <c r="G39" s="251"/>
      <c r="H39" s="250"/>
      <c r="I39" s="251"/>
      <c r="J39" s="250"/>
      <c r="K39" s="252"/>
      <c r="L39" s="325" t="str">
        <f>IF(ISNUMBER(K39),(PRODUCT(E39,G39,I39,K39)),"")</f>
        <v/>
      </c>
      <c r="M39" s="253"/>
      <c r="N39" s="254"/>
    </row>
    <row r="40" spans="1:20" ht="18.75" customHeight="1">
      <c r="A40" s="880"/>
      <c r="B40" s="901"/>
      <c r="C40" s="902"/>
      <c r="D40" s="255"/>
      <c r="E40" s="256"/>
      <c r="F40" s="257"/>
      <c r="G40" s="260"/>
      <c r="H40" s="259"/>
      <c r="I40" s="260"/>
      <c r="J40" s="259"/>
      <c r="K40" s="261"/>
      <c r="L40" s="346" t="str">
        <f>IF(ISNUMBER(K40),(PRODUCT(E40,G40,I40,K40)),"")</f>
        <v/>
      </c>
      <c r="M40" s="262"/>
      <c r="N40" s="263"/>
    </row>
    <row r="41" spans="1:20" ht="18.75" customHeight="1">
      <c r="A41" s="880"/>
      <c r="B41" s="901"/>
      <c r="C41" s="902"/>
      <c r="D41" s="255"/>
      <c r="E41" s="256"/>
      <c r="F41" s="257"/>
      <c r="G41" s="260"/>
      <c r="H41" s="259"/>
      <c r="I41" s="260"/>
      <c r="J41" s="259"/>
      <c r="K41" s="261"/>
      <c r="L41" s="346" t="str">
        <f>IF(ISNUMBER(K41),(PRODUCT(E41,G41,I41,K41)),"")</f>
        <v/>
      </c>
      <c r="M41" s="262"/>
      <c r="N41" s="263"/>
    </row>
    <row r="42" spans="1:20" ht="18.75" customHeight="1">
      <c r="A42" s="880"/>
      <c r="B42" s="901"/>
      <c r="C42" s="902"/>
      <c r="D42" s="255"/>
      <c r="E42" s="256"/>
      <c r="F42" s="257"/>
      <c r="G42" s="260"/>
      <c r="H42" s="259"/>
      <c r="I42" s="260"/>
      <c r="J42" s="259"/>
      <c r="K42" s="261"/>
      <c r="L42" s="347" t="str">
        <f>IF(ISNUMBER(K42),(PRODUCT(E42,G42,I42,K42)),"")</f>
        <v/>
      </c>
      <c r="M42" s="262"/>
      <c r="N42" s="263"/>
    </row>
    <row r="43" spans="1:20" ht="18.75" customHeight="1">
      <c r="A43" s="880"/>
      <c r="B43" s="893"/>
      <c r="C43" s="894"/>
      <c r="D43" s="895" t="s">
        <v>282</v>
      </c>
      <c r="E43" s="1026"/>
      <c r="F43" s="1026"/>
      <c r="G43" s="1026"/>
      <c r="H43" s="1026"/>
      <c r="I43" s="1026"/>
      <c r="J43" s="1026"/>
      <c r="K43" s="1027"/>
      <c r="L43" s="282">
        <f>SUM(L39:L42)</f>
        <v>0</v>
      </c>
      <c r="M43" s="898"/>
      <c r="N43" s="899"/>
      <c r="P43" s="441" t="s">
        <v>351</v>
      </c>
      <c r="Q43" s="442">
        <f>SUMIF(N39:N42,"○",L39:L42)</f>
        <v>0</v>
      </c>
      <c r="R43" s="443"/>
      <c r="S43" s="441" t="s">
        <v>352</v>
      </c>
      <c r="T43" s="442">
        <f>SUMIF(M39:M42,"○",L39:L42)</f>
        <v>0</v>
      </c>
    </row>
    <row r="44" spans="1:20" ht="18.75" customHeight="1">
      <c r="A44" s="880"/>
      <c r="B44" s="905" t="s">
        <v>262</v>
      </c>
      <c r="C44" s="900"/>
      <c r="D44" s="255"/>
      <c r="E44" s="256"/>
      <c r="F44" s="257"/>
      <c r="G44" s="260"/>
      <c r="H44" s="259"/>
      <c r="I44" s="260"/>
      <c r="J44" s="259"/>
      <c r="K44" s="261"/>
      <c r="L44" s="325" t="str">
        <f>IF(ISNUMBER(K44),(PRODUCT(E44,G44,I44,K44)),"")</f>
        <v/>
      </c>
      <c r="M44" s="253"/>
      <c r="N44" s="254"/>
    </row>
    <row r="45" spans="1:20" ht="18.75" customHeight="1">
      <c r="A45" s="880"/>
      <c r="B45" s="906"/>
      <c r="C45" s="902"/>
      <c r="D45" s="273"/>
      <c r="E45" s="274"/>
      <c r="F45" s="275"/>
      <c r="G45" s="276"/>
      <c r="H45" s="277"/>
      <c r="I45" s="276"/>
      <c r="J45" s="277"/>
      <c r="K45" s="278"/>
      <c r="L45" s="346" t="str">
        <f>IF(ISNUMBER(K45),(PRODUCT(E45,G45,I45,K45)),"")</f>
        <v/>
      </c>
      <c r="M45" s="286"/>
      <c r="N45" s="287"/>
    </row>
    <row r="46" spans="1:20" ht="18.75" customHeight="1">
      <c r="A46" s="880"/>
      <c r="B46" s="906"/>
      <c r="C46" s="902"/>
      <c r="D46" s="273"/>
      <c r="E46" s="274"/>
      <c r="F46" s="275"/>
      <c r="G46" s="276"/>
      <c r="H46" s="277"/>
      <c r="I46" s="276"/>
      <c r="J46" s="277"/>
      <c r="K46" s="278"/>
      <c r="L46" s="346" t="str">
        <f>IF(ISNUMBER(K46),(PRODUCT(E46,G46,I46,K46)),"")</f>
        <v/>
      </c>
      <c r="M46" s="286"/>
      <c r="N46" s="287"/>
    </row>
    <row r="47" spans="1:20" ht="18.75" customHeight="1">
      <c r="A47" s="880"/>
      <c r="B47" s="891"/>
      <c r="C47" s="892"/>
      <c r="D47" s="264"/>
      <c r="E47" s="265"/>
      <c r="F47" s="266"/>
      <c r="G47" s="267"/>
      <c r="H47" s="268"/>
      <c r="I47" s="267"/>
      <c r="J47" s="268"/>
      <c r="K47" s="269"/>
      <c r="L47" s="346" t="str">
        <f>IF(ISNUMBER(K47),(PRODUCT(E47,G47,I47,K47)),"")</f>
        <v/>
      </c>
      <c r="M47" s="270"/>
      <c r="N47" s="271"/>
    </row>
    <row r="48" spans="1:20" ht="18.75" customHeight="1">
      <c r="A48" s="880"/>
      <c r="B48" s="893"/>
      <c r="C48" s="894"/>
      <c r="D48" s="895" t="s">
        <v>282</v>
      </c>
      <c r="E48" s="1026"/>
      <c r="F48" s="1026"/>
      <c r="G48" s="1026"/>
      <c r="H48" s="1026"/>
      <c r="I48" s="1026"/>
      <c r="J48" s="1026"/>
      <c r="K48" s="1027"/>
      <c r="L48" s="226">
        <f>SUM(L44:L47)</f>
        <v>0</v>
      </c>
      <c r="M48" s="898"/>
      <c r="N48" s="899"/>
      <c r="P48" s="441" t="s">
        <v>351</v>
      </c>
      <c r="Q48" s="442">
        <f>SUMIF(N44:N47,"○",L44:L47)</f>
        <v>0</v>
      </c>
      <c r="R48" s="443"/>
      <c r="S48" s="441" t="s">
        <v>352</v>
      </c>
      <c r="T48" s="442">
        <f>SUMIF(M44:M47,"○",L44:L47)</f>
        <v>0</v>
      </c>
    </row>
    <row r="49" spans="1:20" ht="18.75" customHeight="1">
      <c r="A49" s="880"/>
      <c r="B49" s="889" t="s">
        <v>263</v>
      </c>
      <c r="C49" s="900"/>
      <c r="D49" s="246"/>
      <c r="E49" s="247"/>
      <c r="F49" s="248"/>
      <c r="G49" s="251"/>
      <c r="H49" s="250"/>
      <c r="I49" s="251"/>
      <c r="J49" s="250"/>
      <c r="K49" s="252"/>
      <c r="L49" s="348" t="str">
        <f>IF(ISNUMBER(K49),(PRODUCT(E49,G49,I49,K49)),"")</f>
        <v/>
      </c>
      <c r="M49" s="253"/>
      <c r="N49" s="254"/>
    </row>
    <row r="50" spans="1:20" ht="18.75" customHeight="1">
      <c r="A50" s="880"/>
      <c r="B50" s="891"/>
      <c r="C50" s="892"/>
      <c r="D50" s="255"/>
      <c r="E50" s="256"/>
      <c r="F50" s="257"/>
      <c r="G50" s="288"/>
      <c r="H50" s="259"/>
      <c r="I50" s="260"/>
      <c r="J50" s="259"/>
      <c r="K50" s="261"/>
      <c r="L50" s="349" t="str">
        <f>IF(ISNUMBER(K50),(PRODUCT(E50,G50,I50,K50)),"")</f>
        <v/>
      </c>
      <c r="M50" s="262"/>
      <c r="N50" s="263"/>
    </row>
    <row r="51" spans="1:20" ht="18.75" customHeight="1">
      <c r="A51" s="880"/>
      <c r="B51" s="891"/>
      <c r="C51" s="892"/>
      <c r="D51" s="255"/>
      <c r="E51" s="256"/>
      <c r="F51" s="257"/>
      <c r="G51" s="288"/>
      <c r="H51" s="259"/>
      <c r="I51" s="260"/>
      <c r="J51" s="259"/>
      <c r="K51" s="261"/>
      <c r="L51" s="349" t="str">
        <f>IF(ISNUMBER(K51),(PRODUCT(E51,G51,I51,K51)),"")</f>
        <v/>
      </c>
      <c r="M51" s="262"/>
      <c r="N51" s="263"/>
    </row>
    <row r="52" spans="1:20" ht="18.75" customHeight="1">
      <c r="A52" s="880"/>
      <c r="B52" s="891"/>
      <c r="C52" s="892"/>
      <c r="D52" s="255"/>
      <c r="E52" s="256"/>
      <c r="F52" s="257"/>
      <c r="G52" s="260"/>
      <c r="H52" s="259"/>
      <c r="I52" s="260"/>
      <c r="J52" s="259"/>
      <c r="K52" s="289"/>
      <c r="L52" s="350" t="str">
        <f>IF(ISNUMBER(K52),(PRODUCT(E52,G52,I52,K52)),"")</f>
        <v/>
      </c>
      <c r="M52" s="262"/>
      <c r="N52" s="263"/>
    </row>
    <row r="53" spans="1:20" ht="18.75" customHeight="1">
      <c r="A53" s="880"/>
      <c r="B53" s="891"/>
      <c r="C53" s="892"/>
      <c r="D53" s="1028" t="s">
        <v>282</v>
      </c>
      <c r="E53" s="1029"/>
      <c r="F53" s="1029"/>
      <c r="G53" s="1029"/>
      <c r="H53" s="1029"/>
      <c r="I53" s="1029"/>
      <c r="J53" s="1029"/>
      <c r="K53" s="1030"/>
      <c r="L53" s="290">
        <f>SUM(L49:L52)</f>
        <v>0</v>
      </c>
      <c r="M53" s="898"/>
      <c r="N53" s="899"/>
      <c r="P53" s="441" t="s">
        <v>351</v>
      </c>
      <c r="Q53" s="442">
        <f>SUMIF(N49:N52,"○",L49:L52)</f>
        <v>0</v>
      </c>
      <c r="R53" s="443"/>
      <c r="S53" s="441" t="s">
        <v>352</v>
      </c>
      <c r="T53" s="442">
        <f>SUMIF(M49:M52,"○",L49:L52)</f>
        <v>0</v>
      </c>
    </row>
    <row r="54" spans="1:20" ht="18.75" customHeight="1">
      <c r="A54" s="880"/>
      <c r="B54" s="889" t="s">
        <v>283</v>
      </c>
      <c r="C54" s="900"/>
      <c r="D54" s="246"/>
      <c r="E54" s="247"/>
      <c r="F54" s="248"/>
      <c r="G54" s="251"/>
      <c r="H54" s="250"/>
      <c r="I54" s="251"/>
      <c r="J54" s="250"/>
      <c r="K54" s="252"/>
      <c r="L54" s="348" t="str">
        <f>IF(ISNUMBER(K54),(PRODUCT(E54,G54,I54,K54)),"")</f>
        <v/>
      </c>
      <c r="M54" s="253"/>
      <c r="N54" s="254"/>
    </row>
    <row r="55" spans="1:20" ht="18.75" customHeight="1">
      <c r="A55" s="880"/>
      <c r="B55" s="901"/>
      <c r="C55" s="902"/>
      <c r="D55" s="255"/>
      <c r="E55" s="256"/>
      <c r="F55" s="257"/>
      <c r="G55" s="288"/>
      <c r="H55" s="259"/>
      <c r="I55" s="260"/>
      <c r="J55" s="259"/>
      <c r="K55" s="261"/>
      <c r="L55" s="349" t="str">
        <f>IF(ISNUMBER(K55),(PRODUCT(E55,G55,I55,K55)),"")</f>
        <v/>
      </c>
      <c r="M55" s="262"/>
      <c r="N55" s="263"/>
    </row>
    <row r="56" spans="1:20" ht="18.75" customHeight="1">
      <c r="A56" s="880"/>
      <c r="B56" s="901"/>
      <c r="C56" s="902"/>
      <c r="D56" s="255"/>
      <c r="E56" s="256"/>
      <c r="F56" s="257"/>
      <c r="G56" s="288"/>
      <c r="H56" s="259"/>
      <c r="I56" s="260"/>
      <c r="J56" s="259"/>
      <c r="K56" s="261"/>
      <c r="L56" s="349" t="str">
        <f>IF(ISNUMBER(K56),(PRODUCT(E56,G56,I56,K56)),"")</f>
        <v/>
      </c>
      <c r="M56" s="262"/>
      <c r="N56" s="263"/>
    </row>
    <row r="57" spans="1:20" ht="18.75" customHeight="1">
      <c r="A57" s="880"/>
      <c r="B57" s="891"/>
      <c r="C57" s="892"/>
      <c r="D57" s="255"/>
      <c r="E57" s="256"/>
      <c r="F57" s="257"/>
      <c r="G57" s="260"/>
      <c r="H57" s="259"/>
      <c r="I57" s="260"/>
      <c r="J57" s="259"/>
      <c r="K57" s="261"/>
      <c r="L57" s="350" t="str">
        <f>IF(ISNUMBER(K57),(PRODUCT(E57,G57,I57,K57)),"")</f>
        <v/>
      </c>
      <c r="M57" s="262"/>
      <c r="N57" s="263"/>
    </row>
    <row r="58" spans="1:20" ht="18.75" customHeight="1">
      <c r="A58" s="880"/>
      <c r="B58" s="893"/>
      <c r="C58" s="894"/>
      <c r="D58" s="895" t="s">
        <v>282</v>
      </c>
      <c r="E58" s="1026"/>
      <c r="F58" s="1026"/>
      <c r="G58" s="1026"/>
      <c r="H58" s="1026"/>
      <c r="I58" s="1026"/>
      <c r="J58" s="1026"/>
      <c r="K58" s="1027"/>
      <c r="L58" s="351">
        <f>SUM(L54:L57)</f>
        <v>0</v>
      </c>
      <c r="M58" s="898"/>
      <c r="N58" s="899"/>
      <c r="P58" s="441" t="s">
        <v>351</v>
      </c>
      <c r="Q58" s="442">
        <f>SUMIF(N54:N57,"○",L54:L57)</f>
        <v>0</v>
      </c>
      <c r="R58" s="443"/>
      <c r="S58" s="441" t="s">
        <v>352</v>
      </c>
      <c r="T58" s="442">
        <f>SUMIF(M54:M57,"○",L54:L57)</f>
        <v>0</v>
      </c>
    </row>
    <row r="59" spans="1:20" ht="23.25" customHeight="1">
      <c r="A59" s="880"/>
      <c r="B59" s="906" t="s">
        <v>298</v>
      </c>
      <c r="C59" s="902"/>
      <c r="D59" s="352" t="s">
        <v>306</v>
      </c>
      <c r="E59" s="927">
        <f>SUMIF(N14:N58,"○",L14:L58)</f>
        <v>0</v>
      </c>
      <c r="F59" s="928"/>
      <c r="G59" s="353" t="s">
        <v>287</v>
      </c>
      <c r="H59" s="354" t="s">
        <v>307</v>
      </c>
      <c r="I59" s="353" t="s">
        <v>308</v>
      </c>
      <c r="J59" s="929"/>
      <c r="K59" s="930"/>
      <c r="L59" s="292">
        <f>ROUNDDOWN(E59*0.1,0)</f>
        <v>0</v>
      </c>
      <c r="M59" s="931"/>
      <c r="N59" s="932"/>
    </row>
    <row r="60" spans="1:20" ht="23.25" customHeight="1">
      <c r="A60" s="880"/>
      <c r="B60" s="906"/>
      <c r="C60" s="902"/>
      <c r="D60" s="352" t="s">
        <v>309</v>
      </c>
      <c r="E60" s="927">
        <f>SUMIF(M14:M58,"○",L14:L58)</f>
        <v>0</v>
      </c>
      <c r="F60" s="928"/>
      <c r="G60" s="353" t="s">
        <v>287</v>
      </c>
      <c r="H60" s="354" t="s">
        <v>310</v>
      </c>
      <c r="I60" s="353" t="s">
        <v>308</v>
      </c>
      <c r="J60" s="929"/>
      <c r="K60" s="930"/>
      <c r="L60" s="292">
        <f>ROUNDDOWN(ROUNDUP(E60/1.08,0)*1.1,0)-E60</f>
        <v>0</v>
      </c>
      <c r="M60" s="898"/>
      <c r="N60" s="899"/>
    </row>
    <row r="61" spans="1:20" ht="23.25" customHeight="1">
      <c r="A61" s="880"/>
      <c r="B61" s="901"/>
      <c r="C61" s="902"/>
      <c r="D61" s="352" t="s">
        <v>311</v>
      </c>
      <c r="E61" s="1035"/>
      <c r="F61" s="1036"/>
      <c r="G61" s="353" t="s">
        <v>287</v>
      </c>
      <c r="H61" s="354"/>
      <c r="I61" s="353" t="s">
        <v>308</v>
      </c>
      <c r="J61" s="929"/>
      <c r="K61" s="930"/>
      <c r="L61" s="358"/>
      <c r="M61" s="898"/>
      <c r="N61" s="899"/>
    </row>
    <row r="62" spans="1:20" ht="23.25" customHeight="1">
      <c r="A62" s="881"/>
      <c r="B62" s="925"/>
      <c r="C62" s="926"/>
      <c r="D62" s="895" t="s">
        <v>282</v>
      </c>
      <c r="E62" s="1026"/>
      <c r="F62" s="1026"/>
      <c r="G62" s="1026"/>
      <c r="H62" s="1026"/>
      <c r="I62" s="1026"/>
      <c r="J62" s="1026"/>
      <c r="K62" s="1027"/>
      <c r="L62" s="351">
        <f>SUM(L59:L61)</f>
        <v>0</v>
      </c>
      <c r="M62" s="898"/>
      <c r="N62" s="899"/>
      <c r="P62" s="210" t="s">
        <v>265</v>
      </c>
      <c r="Q62" s="227">
        <f>SUM(L23,L28,L33,L38,L43,L48,L53,L58,L62)</f>
        <v>0</v>
      </c>
    </row>
    <row r="63" spans="1:20" ht="22.5" customHeight="1">
      <c r="A63" s="920" t="s">
        <v>299</v>
      </c>
      <c r="B63" s="921"/>
      <c r="C63" s="922"/>
      <c r="D63" s="1037"/>
      <c r="E63" s="1038"/>
      <c r="F63" s="1038"/>
      <c r="G63" s="1038"/>
      <c r="H63" s="1038"/>
      <c r="I63" s="1038"/>
      <c r="J63" s="1038"/>
      <c r="K63" s="1039"/>
      <c r="L63" s="291"/>
      <c r="M63" s="898"/>
      <c r="N63" s="899"/>
    </row>
    <row r="64" spans="1:20" ht="22.5" customHeight="1">
      <c r="A64" s="882" t="s">
        <v>300</v>
      </c>
      <c r="B64" s="935"/>
      <c r="C64" s="935"/>
      <c r="D64" s="936"/>
      <c r="E64" s="936"/>
      <c r="F64" s="936"/>
      <c r="G64" s="936"/>
      <c r="H64" s="936"/>
      <c r="I64" s="936"/>
      <c r="J64" s="936"/>
      <c r="K64" s="937"/>
      <c r="L64" s="292">
        <f>SUM(L18,L23,L28,L33,L38,L43,L48,L53,L58,L62,L63)</f>
        <v>0</v>
      </c>
      <c r="M64" s="898"/>
      <c r="N64" s="899"/>
    </row>
    <row r="65" spans="1:15" ht="22.5" customHeight="1" thickBot="1">
      <c r="A65" s="908" t="s">
        <v>301</v>
      </c>
      <c r="B65" s="909"/>
      <c r="C65" s="910"/>
      <c r="D65" s="418" t="s">
        <v>312</v>
      </c>
      <c r="E65" s="1031">
        <f>L64-L63</f>
        <v>0</v>
      </c>
      <c r="F65" s="1032"/>
      <c r="G65" s="360" t="s">
        <v>287</v>
      </c>
      <c r="H65" s="361"/>
      <c r="I65" s="362" t="s">
        <v>288</v>
      </c>
      <c r="J65" s="1033" t="s">
        <v>289</v>
      </c>
      <c r="K65" s="1034"/>
      <c r="L65" s="293">
        <f>ROUNDDOWN(E65*H65,0)</f>
        <v>0</v>
      </c>
      <c r="M65" s="914"/>
      <c r="N65" s="915"/>
    </row>
    <row r="66" spans="1:15" ht="22.5" customHeight="1" thickTop="1" thickBot="1">
      <c r="A66" s="945" t="s">
        <v>302</v>
      </c>
      <c r="B66" s="946"/>
      <c r="C66" s="946"/>
      <c r="D66" s="947"/>
      <c r="E66" s="947"/>
      <c r="F66" s="947"/>
      <c r="G66" s="947"/>
      <c r="H66" s="947"/>
      <c r="I66" s="947"/>
      <c r="J66" s="947"/>
      <c r="K66" s="948"/>
      <c r="L66" s="294">
        <f>SUM(L64:L65)</f>
        <v>0</v>
      </c>
      <c r="M66" s="949"/>
      <c r="N66" s="950"/>
    </row>
    <row r="67" spans="1:15" ht="17.25" thickTop="1">
      <c r="A67" s="908" t="s">
        <v>266</v>
      </c>
      <c r="B67" s="951"/>
      <c r="C67" s="892"/>
      <c r="D67" s="296"/>
      <c r="E67" s="297"/>
      <c r="F67" s="298"/>
      <c r="G67" s="297"/>
      <c r="H67" s="299"/>
      <c r="I67" s="297"/>
      <c r="J67" s="299"/>
      <c r="K67" s="300"/>
      <c r="L67" s="363" t="str">
        <f>IF(ISNUMBER(K67),(PRODUCT(E67,G67,I67,K67)),"")</f>
        <v/>
      </c>
      <c r="M67" s="301"/>
      <c r="N67" s="302"/>
    </row>
    <row r="68" spans="1:15" ht="16.5">
      <c r="A68" s="908"/>
      <c r="B68" s="951"/>
      <c r="C68" s="892"/>
      <c r="D68" s="303"/>
      <c r="E68" s="260"/>
      <c r="F68" s="257"/>
      <c r="G68" s="260"/>
      <c r="H68" s="259"/>
      <c r="I68" s="260"/>
      <c r="J68" s="259"/>
      <c r="K68" s="304"/>
      <c r="L68" s="364" t="str">
        <f>IF(ISNUMBER(K68),(PRODUCT(E68,G68,I68,K68)),"")</f>
        <v/>
      </c>
      <c r="M68" s="305"/>
      <c r="N68" s="306"/>
    </row>
    <row r="69" spans="1:15" ht="16.5">
      <c r="A69" s="952"/>
      <c r="B69" s="951"/>
      <c r="C69" s="892"/>
      <c r="D69" s="307"/>
      <c r="E69" s="267"/>
      <c r="F69" s="266"/>
      <c r="G69" s="267"/>
      <c r="H69" s="268"/>
      <c r="I69" s="267"/>
      <c r="J69" s="268"/>
      <c r="K69" s="308"/>
      <c r="L69" s="365" t="str">
        <f>IF(ISNUMBER(K69),(PRODUCT(E69,G69,I69,K69)),"")</f>
        <v/>
      </c>
      <c r="M69" s="309"/>
      <c r="N69" s="310"/>
    </row>
    <row r="70" spans="1:15" ht="14.25" thickBot="1">
      <c r="A70" s="953"/>
      <c r="B70" s="954"/>
      <c r="C70" s="955"/>
      <c r="D70" s="956" t="s">
        <v>282</v>
      </c>
      <c r="E70" s="1040"/>
      <c r="F70" s="1040"/>
      <c r="G70" s="1040"/>
      <c r="H70" s="1040"/>
      <c r="I70" s="1040"/>
      <c r="J70" s="1040"/>
      <c r="K70" s="1041"/>
      <c r="L70" s="311">
        <f>SUM(L67:L69)</f>
        <v>0</v>
      </c>
      <c r="M70" s="959"/>
      <c r="N70" s="960"/>
    </row>
    <row r="71" spans="1:15" ht="30.75" customHeight="1" thickTop="1" thickBot="1">
      <c r="A71" s="945" t="s">
        <v>303</v>
      </c>
      <c r="B71" s="946"/>
      <c r="C71" s="946"/>
      <c r="D71" s="947"/>
      <c r="E71" s="947"/>
      <c r="F71" s="947"/>
      <c r="G71" s="947"/>
      <c r="H71" s="947"/>
      <c r="I71" s="947"/>
      <c r="J71" s="947"/>
      <c r="K71" s="948"/>
      <c r="L71" s="419">
        <f>L66-L70</f>
        <v>0</v>
      </c>
      <c r="M71" s="949"/>
      <c r="N71" s="950"/>
    </row>
    <row r="72" spans="1:15" ht="14.25" thickTop="1"/>
    <row r="74" spans="1:15">
      <c r="A74" s="234" t="s">
        <v>326</v>
      </c>
      <c r="B74" s="234"/>
      <c r="C74" s="234"/>
      <c r="D74" s="234"/>
      <c r="E74" s="234"/>
      <c r="F74" s="234"/>
      <c r="G74" s="234"/>
      <c r="H74" s="234"/>
      <c r="I74" s="234"/>
      <c r="J74" s="234"/>
      <c r="K74" s="234"/>
      <c r="L74" s="234"/>
      <c r="M74" s="313"/>
      <c r="N74" s="313"/>
    </row>
    <row r="75" spans="1:15">
      <c r="A75" s="314" t="s">
        <v>269</v>
      </c>
      <c r="B75" s="295" t="s">
        <v>327</v>
      </c>
      <c r="C75" s="234"/>
      <c r="D75" s="234"/>
      <c r="E75" s="234"/>
      <c r="F75" s="234"/>
      <c r="G75" s="234"/>
      <c r="H75" s="234"/>
      <c r="I75" s="234"/>
      <c r="J75" s="234"/>
      <c r="K75" s="234"/>
      <c r="L75" s="234"/>
      <c r="M75" s="313"/>
      <c r="N75" s="313"/>
    </row>
    <row r="76" spans="1:15" ht="14.25" thickBot="1">
      <c r="A76" s="218"/>
      <c r="B76" s="234"/>
      <c r="C76" s="234"/>
      <c r="D76" s="234"/>
      <c r="E76" s="234"/>
      <c r="F76" s="234"/>
      <c r="G76" s="234"/>
      <c r="H76" s="234"/>
      <c r="I76" s="234"/>
      <c r="J76" s="234"/>
      <c r="K76" s="234"/>
      <c r="L76" s="234"/>
      <c r="M76" s="313"/>
      <c r="N76" s="313"/>
    </row>
    <row r="77" spans="1:15" s="316" customFormat="1" ht="22.35" customHeight="1" thickBot="1">
      <c r="A77" s="938" t="s">
        <v>316</v>
      </c>
      <c r="B77" s="939"/>
      <c r="C77" s="940"/>
      <c r="D77" s="940"/>
      <c r="E77" s="940"/>
      <c r="F77" s="940"/>
      <c r="G77" s="940"/>
      <c r="H77" s="940"/>
      <c r="I77" s="940"/>
      <c r="J77" s="940"/>
      <c r="K77" s="941"/>
      <c r="L77" s="17"/>
      <c r="M77" s="17"/>
      <c r="N77" s="17"/>
      <c r="O77" s="315"/>
    </row>
    <row r="78" spans="1:15" s="316" customFormat="1" ht="15" customHeight="1">
      <c r="A78" s="17"/>
      <c r="B78" s="17"/>
      <c r="C78" s="17"/>
      <c r="D78" s="17"/>
      <c r="E78" s="17"/>
      <c r="F78" s="17"/>
      <c r="G78" s="17"/>
      <c r="H78" s="17"/>
      <c r="I78" s="17"/>
      <c r="J78" s="17"/>
      <c r="K78" s="17"/>
      <c r="L78" s="317"/>
      <c r="M78" s="318"/>
      <c r="N78" s="319"/>
      <c r="O78" s="315"/>
    </row>
    <row r="79" spans="1:15" s="316" customFormat="1" ht="15" customHeight="1" thickBot="1">
      <c r="A79" s="17"/>
      <c r="B79" s="17"/>
      <c r="C79" s="17"/>
      <c r="D79" s="17"/>
      <c r="E79" s="17"/>
      <c r="F79" s="17"/>
      <c r="G79" s="17"/>
      <c r="H79" s="17"/>
      <c r="I79" s="17"/>
      <c r="J79" s="17"/>
      <c r="K79" s="17"/>
      <c r="L79" s="317" t="s">
        <v>317</v>
      </c>
      <c r="M79" s="318"/>
      <c r="N79" s="319"/>
    </row>
    <row r="80" spans="1:15" s="316" customFormat="1" ht="22.5" customHeight="1">
      <c r="A80" s="320" t="s">
        <v>252</v>
      </c>
      <c r="B80" s="942" t="s">
        <v>253</v>
      </c>
      <c r="C80" s="943"/>
      <c r="D80" s="321" t="s">
        <v>278</v>
      </c>
      <c r="E80" s="942" t="s">
        <v>279</v>
      </c>
      <c r="F80" s="943"/>
      <c r="G80" s="944" t="s">
        <v>284</v>
      </c>
      <c r="H80" s="944"/>
      <c r="I80" s="942" t="s">
        <v>284</v>
      </c>
      <c r="J80" s="943"/>
      <c r="K80" s="366" t="s">
        <v>305</v>
      </c>
      <c r="L80" s="367" t="s">
        <v>318</v>
      </c>
      <c r="M80" s="322" t="s">
        <v>280</v>
      </c>
      <c r="N80" s="323" t="s">
        <v>281</v>
      </c>
    </row>
    <row r="81" spans="1:14" s="324" customFormat="1" ht="18.75" customHeight="1">
      <c r="A81" s="969" t="s">
        <v>254</v>
      </c>
      <c r="B81" s="963" t="s">
        <v>255</v>
      </c>
      <c r="C81" s="970"/>
      <c r="D81" s="420"/>
      <c r="E81" s="369"/>
      <c r="F81" s="370"/>
      <c r="G81" s="371"/>
      <c r="H81" s="372"/>
      <c r="I81" s="371"/>
      <c r="J81" s="372"/>
      <c r="K81" s="373"/>
      <c r="L81" s="344" t="str">
        <f>IF(ISNUMBER(K81),(PRODUCT(E81,G81,I81,K81)),"")</f>
        <v/>
      </c>
      <c r="M81" s="374"/>
      <c r="N81" s="375"/>
    </row>
    <row r="82" spans="1:14" s="324" customFormat="1" ht="18.75" customHeight="1">
      <c r="A82" s="969"/>
      <c r="B82" s="965"/>
      <c r="C82" s="966"/>
      <c r="D82" s="420"/>
      <c r="E82" s="369"/>
      <c r="F82" s="370"/>
      <c r="G82" s="371"/>
      <c r="H82" s="372"/>
      <c r="I82" s="371"/>
      <c r="J82" s="372"/>
      <c r="K82" s="373"/>
      <c r="L82" s="344" t="str">
        <f>IF(ISNUMBER(K82),(PRODUCT(E82,G82,I82,K82)),"")</f>
        <v/>
      </c>
      <c r="M82" s="374"/>
      <c r="N82" s="375"/>
    </row>
    <row r="83" spans="1:14" s="324" customFormat="1" ht="18.75" customHeight="1">
      <c r="A83" s="969"/>
      <c r="B83" s="965"/>
      <c r="C83" s="966"/>
      <c r="D83" s="421"/>
      <c r="E83" s="377"/>
      <c r="F83" s="378"/>
      <c r="G83" s="379"/>
      <c r="H83" s="380"/>
      <c r="I83" s="379"/>
      <c r="J83" s="380"/>
      <c r="K83" s="381"/>
      <c r="L83" s="344" t="str">
        <f>IF(ISNUMBER(K83),(PRODUCT(E83,G83,I83,K83)),"")</f>
        <v/>
      </c>
      <c r="M83" s="374"/>
      <c r="N83" s="375"/>
    </row>
    <row r="84" spans="1:14" s="324" customFormat="1" ht="18.75" customHeight="1">
      <c r="A84" s="969"/>
      <c r="B84" s="965"/>
      <c r="C84" s="966"/>
      <c r="D84" s="422"/>
      <c r="E84" s="383"/>
      <c r="F84" s="384"/>
      <c r="G84" s="385"/>
      <c r="H84" s="386"/>
      <c r="I84" s="385"/>
      <c r="J84" s="386"/>
      <c r="K84" s="387"/>
      <c r="L84" s="345" t="str">
        <f>IF(ISNUMBER(K84),(PRODUCT(E84,G84,I84,K84)),"")</f>
        <v/>
      </c>
      <c r="M84" s="374"/>
      <c r="N84" s="375"/>
    </row>
    <row r="85" spans="1:14" s="324" customFormat="1" ht="18.75" customHeight="1">
      <c r="A85" s="969"/>
      <c r="B85" s="967"/>
      <c r="C85" s="968"/>
      <c r="D85" s="1042" t="s">
        <v>282</v>
      </c>
      <c r="E85" s="1043"/>
      <c r="F85" s="1043"/>
      <c r="G85" s="1043"/>
      <c r="H85" s="1043"/>
      <c r="I85" s="1043"/>
      <c r="J85" s="1043"/>
      <c r="K85" s="1044"/>
      <c r="L85" s="325">
        <f>SUM(L81:L84)</f>
        <v>0</v>
      </c>
      <c r="M85" s="961"/>
      <c r="N85" s="962"/>
    </row>
    <row r="86" spans="1:14" s="324" customFormat="1" ht="18.75" customHeight="1">
      <c r="A86" s="971" t="s">
        <v>256</v>
      </c>
      <c r="B86" s="963" t="s">
        <v>257</v>
      </c>
      <c r="C86" s="964"/>
      <c r="D86" s="423"/>
      <c r="E86" s="424"/>
      <c r="F86" s="425"/>
      <c r="G86" s="426"/>
      <c r="H86" s="427"/>
      <c r="I86" s="426"/>
      <c r="J86" s="427"/>
      <c r="K86" s="428"/>
      <c r="L86" s="325" t="str">
        <f>IF(ISNUMBER(K86),(PRODUCT(E86,G86,I86,K86)),"")</f>
        <v/>
      </c>
      <c r="M86" s="374"/>
      <c r="N86" s="375"/>
    </row>
    <row r="87" spans="1:14" s="324" customFormat="1" ht="18.75" customHeight="1">
      <c r="A87" s="969"/>
      <c r="B87" s="965"/>
      <c r="C87" s="966"/>
      <c r="D87" s="429"/>
      <c r="E87" s="377"/>
      <c r="F87" s="378"/>
      <c r="G87" s="379"/>
      <c r="H87" s="380"/>
      <c r="I87" s="379"/>
      <c r="J87" s="380"/>
      <c r="K87" s="381"/>
      <c r="L87" s="346" t="str">
        <f>IF(ISNUMBER(K87),(PRODUCT(E87,G87,I87,K87)),"")</f>
        <v/>
      </c>
      <c r="M87" s="374"/>
      <c r="N87" s="375"/>
    </row>
    <row r="88" spans="1:14" s="324" customFormat="1" ht="18.75" customHeight="1">
      <c r="A88" s="969"/>
      <c r="B88" s="965"/>
      <c r="C88" s="966"/>
      <c r="D88" s="430"/>
      <c r="E88" s="431"/>
      <c r="F88" s="414"/>
      <c r="G88" s="413"/>
      <c r="H88" s="415"/>
      <c r="I88" s="413"/>
      <c r="J88" s="415"/>
      <c r="K88" s="432"/>
      <c r="L88" s="389" t="str">
        <f>IF(ISNUMBER(K88),(PRODUCT(E88,G88,I88,K88)),"")</f>
        <v/>
      </c>
      <c r="M88" s="390"/>
      <c r="N88" s="391"/>
    </row>
    <row r="89" spans="1:14" s="324" customFormat="1" ht="18.75" customHeight="1">
      <c r="A89" s="969"/>
      <c r="B89" s="967"/>
      <c r="C89" s="968"/>
      <c r="D89" s="1042" t="s">
        <v>282</v>
      </c>
      <c r="E89" s="1043"/>
      <c r="F89" s="1043"/>
      <c r="G89" s="1043"/>
      <c r="H89" s="1043"/>
      <c r="I89" s="1043"/>
      <c r="J89" s="1043"/>
      <c r="K89" s="1044"/>
      <c r="L89" s="326">
        <f>SUM(L86:L88)</f>
        <v>0</v>
      </c>
      <c r="M89" s="961"/>
      <c r="N89" s="962"/>
    </row>
    <row r="90" spans="1:14" s="324" customFormat="1" ht="18.75" customHeight="1">
      <c r="A90" s="969"/>
      <c r="B90" s="963" t="s">
        <v>258</v>
      </c>
      <c r="C90" s="964"/>
      <c r="D90" s="433"/>
      <c r="E90" s="392"/>
      <c r="F90" s="393"/>
      <c r="G90" s="394"/>
      <c r="H90" s="395"/>
      <c r="I90" s="394"/>
      <c r="J90" s="395"/>
      <c r="K90" s="396"/>
      <c r="L90" s="325" t="str">
        <f>IF(ISNUMBER(K90),(PRODUCT(E90,G90,I90,K90)),"")</f>
        <v/>
      </c>
      <c r="M90" s="374"/>
      <c r="N90" s="375"/>
    </row>
    <row r="91" spans="1:14" s="324" customFormat="1" ht="18.75" customHeight="1">
      <c r="A91" s="969"/>
      <c r="B91" s="965"/>
      <c r="C91" s="966"/>
      <c r="D91" s="420"/>
      <c r="E91" s="369"/>
      <c r="F91" s="370"/>
      <c r="G91" s="371"/>
      <c r="H91" s="372"/>
      <c r="I91" s="371"/>
      <c r="J91" s="372"/>
      <c r="K91" s="373"/>
      <c r="L91" s="346" t="str">
        <f>IF(ISNUMBER(K91),(PRODUCT(E91,G91,I91,K91)),"")</f>
        <v/>
      </c>
      <c r="M91" s="374"/>
      <c r="N91" s="375"/>
    </row>
    <row r="92" spans="1:14" s="324" customFormat="1" ht="18.75" customHeight="1">
      <c r="A92" s="969"/>
      <c r="B92" s="965"/>
      <c r="C92" s="966"/>
      <c r="D92" s="422"/>
      <c r="E92" s="383"/>
      <c r="F92" s="384"/>
      <c r="G92" s="385"/>
      <c r="H92" s="386"/>
      <c r="I92" s="385"/>
      <c r="J92" s="386"/>
      <c r="K92" s="387"/>
      <c r="L92" s="389" t="str">
        <f>IF(ISNUMBER(K92),(PRODUCT(E92,G92,I92,K92)),"")</f>
        <v/>
      </c>
      <c r="M92" s="374"/>
      <c r="N92" s="375"/>
    </row>
    <row r="93" spans="1:14" s="324" customFormat="1" ht="18.75" customHeight="1">
      <c r="A93" s="969"/>
      <c r="B93" s="967"/>
      <c r="C93" s="968"/>
      <c r="D93" s="1042" t="s">
        <v>282</v>
      </c>
      <c r="E93" s="1043"/>
      <c r="F93" s="1043"/>
      <c r="G93" s="1043"/>
      <c r="H93" s="1043"/>
      <c r="I93" s="1043"/>
      <c r="J93" s="1043"/>
      <c r="K93" s="1044"/>
      <c r="L93" s="327">
        <f>SUM(L90:L92)</f>
        <v>0</v>
      </c>
      <c r="M93" s="961"/>
      <c r="N93" s="962"/>
    </row>
    <row r="94" spans="1:14" s="324" customFormat="1" ht="18.75" customHeight="1">
      <c r="A94" s="969"/>
      <c r="B94" s="963" t="s">
        <v>259</v>
      </c>
      <c r="C94" s="964"/>
      <c r="D94" s="434"/>
      <c r="E94" s="392"/>
      <c r="F94" s="393"/>
      <c r="G94" s="394"/>
      <c r="H94" s="395"/>
      <c r="I94" s="394"/>
      <c r="J94" s="395"/>
      <c r="K94" s="396"/>
      <c r="L94" s="325" t="str">
        <f>IF(ISNUMBER(K94),(PRODUCT(E94,G94,I94,K94)),"")</f>
        <v/>
      </c>
      <c r="M94" s="374"/>
      <c r="N94" s="375"/>
    </row>
    <row r="95" spans="1:14" s="324" customFormat="1" ht="18.75" customHeight="1">
      <c r="A95" s="969"/>
      <c r="B95" s="965"/>
      <c r="C95" s="966"/>
      <c r="D95" s="435"/>
      <c r="E95" s="369"/>
      <c r="F95" s="370"/>
      <c r="G95" s="371"/>
      <c r="H95" s="372"/>
      <c r="I95" s="371"/>
      <c r="J95" s="372"/>
      <c r="K95" s="373"/>
      <c r="L95" s="346" t="str">
        <f>IF(ISNUMBER(K95),(PRODUCT(E95,G95,I95,K95)),"")</f>
        <v/>
      </c>
      <c r="M95" s="374"/>
      <c r="N95" s="375"/>
    </row>
    <row r="96" spans="1:14" s="324" customFormat="1" ht="18.75" customHeight="1">
      <c r="A96" s="969"/>
      <c r="B96" s="965"/>
      <c r="C96" s="966"/>
      <c r="D96" s="430"/>
      <c r="E96" s="431"/>
      <c r="F96" s="414"/>
      <c r="G96" s="413"/>
      <c r="H96" s="415"/>
      <c r="I96" s="413"/>
      <c r="J96" s="415"/>
      <c r="K96" s="432"/>
      <c r="L96" s="389" t="str">
        <f>IF(ISNUMBER(K96),(PRODUCT(E96,G96,I96,K96)),"")</f>
        <v/>
      </c>
      <c r="M96" s="374"/>
      <c r="N96" s="375"/>
    </row>
    <row r="97" spans="1:14" s="324" customFormat="1" ht="18.75" customHeight="1">
      <c r="A97" s="969"/>
      <c r="B97" s="967"/>
      <c r="C97" s="968"/>
      <c r="D97" s="1042" t="s">
        <v>282</v>
      </c>
      <c r="E97" s="1043"/>
      <c r="F97" s="1043"/>
      <c r="G97" s="1043"/>
      <c r="H97" s="1043"/>
      <c r="I97" s="1043"/>
      <c r="J97" s="1043"/>
      <c r="K97" s="1044"/>
      <c r="L97" s="328">
        <f>SUM(L94:L96)</f>
        <v>0</v>
      </c>
      <c r="M97" s="961"/>
      <c r="N97" s="962"/>
    </row>
    <row r="98" spans="1:14" s="324" customFormat="1" ht="18.75" customHeight="1">
      <c r="A98" s="969"/>
      <c r="B98" s="963" t="s">
        <v>260</v>
      </c>
      <c r="C98" s="964"/>
      <c r="D98" s="420"/>
      <c r="E98" s="369"/>
      <c r="F98" s="370"/>
      <c r="G98" s="371"/>
      <c r="H98" s="372"/>
      <c r="I98" s="371"/>
      <c r="J98" s="372"/>
      <c r="K98" s="373"/>
      <c r="L98" s="325" t="str">
        <f>IF(ISNUMBER(K98),(PRODUCT(E98,G98,I98,K98)),"")</f>
        <v/>
      </c>
      <c r="M98" s="374"/>
      <c r="N98" s="375"/>
    </row>
    <row r="99" spans="1:14" s="324" customFormat="1" ht="18.75" customHeight="1">
      <c r="A99" s="969"/>
      <c r="B99" s="965"/>
      <c r="C99" s="966"/>
      <c r="D99" s="420"/>
      <c r="E99" s="369"/>
      <c r="F99" s="370"/>
      <c r="G99" s="371"/>
      <c r="H99" s="372"/>
      <c r="I99" s="371"/>
      <c r="J99" s="372"/>
      <c r="K99" s="373"/>
      <c r="L99" s="346" t="str">
        <f>IF(ISNUMBER(K99),(PRODUCT(E99,G99,I99,K99)),"")</f>
        <v/>
      </c>
      <c r="M99" s="374"/>
      <c r="N99" s="375"/>
    </row>
    <row r="100" spans="1:14" s="324" customFormat="1" ht="18.75" customHeight="1">
      <c r="A100" s="969"/>
      <c r="B100" s="965"/>
      <c r="C100" s="966"/>
      <c r="D100" s="422"/>
      <c r="E100" s="383"/>
      <c r="F100" s="384"/>
      <c r="G100" s="385"/>
      <c r="H100" s="386"/>
      <c r="I100" s="385"/>
      <c r="J100" s="386"/>
      <c r="K100" s="387"/>
      <c r="L100" s="389" t="str">
        <f>IF(ISNUMBER(K100),(PRODUCT(E100,G100,I100,K100)),"")</f>
        <v/>
      </c>
      <c r="M100" s="374"/>
      <c r="N100" s="375"/>
    </row>
    <row r="101" spans="1:14" s="324" customFormat="1" ht="18.75" customHeight="1">
      <c r="A101" s="969"/>
      <c r="B101" s="967"/>
      <c r="C101" s="968"/>
      <c r="D101" s="1042" t="s">
        <v>282</v>
      </c>
      <c r="E101" s="1043"/>
      <c r="F101" s="1043"/>
      <c r="G101" s="1043"/>
      <c r="H101" s="1043"/>
      <c r="I101" s="1043"/>
      <c r="J101" s="1043"/>
      <c r="K101" s="1044"/>
      <c r="L101" s="329">
        <f>SUM(L98:L100)</f>
        <v>0</v>
      </c>
      <c r="M101" s="961"/>
      <c r="N101" s="962"/>
    </row>
    <row r="102" spans="1:14" s="324" customFormat="1" ht="18.75" customHeight="1">
      <c r="A102" s="969"/>
      <c r="B102" s="963" t="s">
        <v>261</v>
      </c>
      <c r="C102" s="964"/>
      <c r="D102" s="434"/>
      <c r="E102" s="392"/>
      <c r="F102" s="393"/>
      <c r="G102" s="394"/>
      <c r="H102" s="395"/>
      <c r="I102" s="394"/>
      <c r="J102" s="395"/>
      <c r="K102" s="396"/>
      <c r="L102" s="325" t="str">
        <f>IF(ISNUMBER(K102),(PRODUCT(E102,G102,I102,K102)),"")</f>
        <v/>
      </c>
      <c r="M102" s="374"/>
      <c r="N102" s="375"/>
    </row>
    <row r="103" spans="1:14" s="324" customFormat="1" ht="18.75" customHeight="1">
      <c r="A103" s="969"/>
      <c r="B103" s="965"/>
      <c r="C103" s="966"/>
      <c r="D103" s="435"/>
      <c r="E103" s="369"/>
      <c r="F103" s="370"/>
      <c r="G103" s="371"/>
      <c r="H103" s="372"/>
      <c r="I103" s="371"/>
      <c r="J103" s="372"/>
      <c r="K103" s="373"/>
      <c r="L103" s="346" t="str">
        <f>IF(ISNUMBER(K103),(PRODUCT(E103,G103,I103,K103)),"")</f>
        <v/>
      </c>
      <c r="M103" s="374"/>
      <c r="N103" s="375"/>
    </row>
    <row r="104" spans="1:14" s="324" customFormat="1" ht="18.75" customHeight="1">
      <c r="A104" s="969"/>
      <c r="B104" s="965"/>
      <c r="C104" s="966"/>
      <c r="D104" s="430"/>
      <c r="E104" s="431"/>
      <c r="F104" s="414"/>
      <c r="G104" s="413"/>
      <c r="H104" s="415"/>
      <c r="I104" s="413"/>
      <c r="J104" s="415"/>
      <c r="K104" s="432"/>
      <c r="L104" s="389" t="str">
        <f>IF(ISNUMBER(K104),(PRODUCT(E104,G104,I104,K104)),"")</f>
        <v/>
      </c>
      <c r="M104" s="390"/>
      <c r="N104" s="391"/>
    </row>
    <row r="105" spans="1:14" s="324" customFormat="1" ht="18.75" customHeight="1">
      <c r="A105" s="969"/>
      <c r="B105" s="967"/>
      <c r="C105" s="968"/>
      <c r="D105" s="1042" t="s">
        <v>282</v>
      </c>
      <c r="E105" s="1043"/>
      <c r="F105" s="1043"/>
      <c r="G105" s="1043"/>
      <c r="H105" s="1043"/>
      <c r="I105" s="1043"/>
      <c r="J105" s="1043"/>
      <c r="K105" s="1044"/>
      <c r="L105" s="328">
        <f>SUM(L102:L104)</f>
        <v>0</v>
      </c>
      <c r="M105" s="961"/>
      <c r="N105" s="962"/>
    </row>
    <row r="106" spans="1:14" s="324" customFormat="1" ht="18.75" customHeight="1">
      <c r="A106" s="969"/>
      <c r="B106" s="973" t="s">
        <v>262</v>
      </c>
      <c r="C106" s="964"/>
      <c r="D106" s="420"/>
      <c r="E106" s="369"/>
      <c r="F106" s="370"/>
      <c r="G106" s="371"/>
      <c r="H106" s="372"/>
      <c r="I106" s="371"/>
      <c r="J106" s="372"/>
      <c r="K106" s="373"/>
      <c r="L106" s="325" t="str">
        <f>IF(ISNUMBER(K106),(PRODUCT(E106,G106,I106,K106)),"")</f>
        <v/>
      </c>
      <c r="M106" s="374"/>
      <c r="N106" s="375"/>
    </row>
    <row r="107" spans="1:14" s="324" customFormat="1" ht="19.5" customHeight="1">
      <c r="A107" s="969"/>
      <c r="B107" s="965"/>
      <c r="C107" s="966"/>
      <c r="D107" s="420"/>
      <c r="E107" s="369"/>
      <c r="F107" s="370"/>
      <c r="G107" s="371"/>
      <c r="H107" s="372"/>
      <c r="I107" s="371"/>
      <c r="J107" s="372"/>
      <c r="K107" s="373"/>
      <c r="L107" s="346" t="str">
        <f>IF(ISNUMBER(K107),(PRODUCT(E107,G107,I107,K107)),"")</f>
        <v/>
      </c>
      <c r="M107" s="374"/>
      <c r="N107" s="375"/>
    </row>
    <row r="108" spans="1:14" s="324" customFormat="1" ht="18.75" customHeight="1">
      <c r="A108" s="969"/>
      <c r="B108" s="965"/>
      <c r="C108" s="966"/>
      <c r="D108" s="422"/>
      <c r="E108" s="383"/>
      <c r="F108" s="384"/>
      <c r="G108" s="385"/>
      <c r="H108" s="386"/>
      <c r="I108" s="385"/>
      <c r="J108" s="386"/>
      <c r="K108" s="387"/>
      <c r="L108" s="389" t="str">
        <f>IF(ISNUMBER(K108),(PRODUCT(E108,G108,I108,K108)),"")</f>
        <v/>
      </c>
      <c r="M108" s="374"/>
      <c r="N108" s="375"/>
    </row>
    <row r="109" spans="1:14" s="324" customFormat="1" ht="18.75" customHeight="1">
      <c r="A109" s="969"/>
      <c r="B109" s="967"/>
      <c r="C109" s="968"/>
      <c r="D109" s="1042" t="s">
        <v>282</v>
      </c>
      <c r="E109" s="1043"/>
      <c r="F109" s="1043"/>
      <c r="G109" s="1043"/>
      <c r="H109" s="1043"/>
      <c r="I109" s="1043"/>
      <c r="J109" s="1043"/>
      <c r="K109" s="1044"/>
      <c r="L109" s="329">
        <f>SUM(L106:L108)</f>
        <v>0</v>
      </c>
      <c r="M109" s="961"/>
      <c r="N109" s="962"/>
    </row>
    <row r="110" spans="1:14" s="324" customFormat="1" ht="18.75" customHeight="1">
      <c r="A110" s="969"/>
      <c r="B110" s="963" t="s">
        <v>263</v>
      </c>
      <c r="C110" s="964"/>
      <c r="D110" s="434"/>
      <c r="E110" s="392"/>
      <c r="F110" s="393"/>
      <c r="G110" s="394"/>
      <c r="H110" s="395"/>
      <c r="I110" s="394"/>
      <c r="J110" s="395"/>
      <c r="K110" s="396"/>
      <c r="L110" s="348" t="str">
        <f>IF(ISNUMBER(K110),(PRODUCT(E110,G110,I110,K110)),"")</f>
        <v/>
      </c>
      <c r="M110" s="374"/>
      <c r="N110" s="375"/>
    </row>
    <row r="111" spans="1:14" s="324" customFormat="1" ht="18.75" customHeight="1">
      <c r="A111" s="969"/>
      <c r="B111" s="965"/>
      <c r="C111" s="966"/>
      <c r="D111" s="435"/>
      <c r="E111" s="369"/>
      <c r="F111" s="370"/>
      <c r="G111" s="371"/>
      <c r="H111" s="372"/>
      <c r="I111" s="371"/>
      <c r="J111" s="372"/>
      <c r="K111" s="373"/>
      <c r="L111" s="349" t="str">
        <f>IF(ISNUMBER(K111),(PRODUCT(E111,G111,I111,K111)),"")</f>
        <v/>
      </c>
      <c r="M111" s="374"/>
      <c r="N111" s="375"/>
    </row>
    <row r="112" spans="1:14" s="324" customFormat="1" ht="18.75" customHeight="1">
      <c r="A112" s="969"/>
      <c r="B112" s="965"/>
      <c r="C112" s="966"/>
      <c r="D112" s="429"/>
      <c r="E112" s="377"/>
      <c r="F112" s="378"/>
      <c r="G112" s="379"/>
      <c r="H112" s="380"/>
      <c r="I112" s="379"/>
      <c r="J112" s="380"/>
      <c r="K112" s="381"/>
      <c r="L112" s="349" t="str">
        <f>IF(ISNUMBER(K112),(PRODUCT(E112,G112,I112,K112)),"")</f>
        <v/>
      </c>
      <c r="M112" s="374"/>
      <c r="N112" s="375"/>
    </row>
    <row r="113" spans="1:14" s="324" customFormat="1" ht="18.75" customHeight="1">
      <c r="A113" s="969"/>
      <c r="B113" s="965"/>
      <c r="C113" s="966"/>
      <c r="D113" s="430"/>
      <c r="E113" s="431"/>
      <c r="F113" s="414"/>
      <c r="G113" s="413"/>
      <c r="H113" s="415"/>
      <c r="I113" s="413"/>
      <c r="J113" s="415"/>
      <c r="K113" s="432"/>
      <c r="L113" s="350" t="str">
        <f>IF(ISNUMBER(K113),(PRODUCT(E113,G113,I113,K113)),"")</f>
        <v/>
      </c>
      <c r="M113" s="390"/>
      <c r="N113" s="391"/>
    </row>
    <row r="114" spans="1:14" s="324" customFormat="1" ht="18.75" customHeight="1">
      <c r="A114" s="969"/>
      <c r="B114" s="965"/>
      <c r="C114" s="966"/>
      <c r="D114" s="1045" t="s">
        <v>282</v>
      </c>
      <c r="E114" s="1046"/>
      <c r="F114" s="1046"/>
      <c r="G114" s="1046"/>
      <c r="H114" s="1046"/>
      <c r="I114" s="1046"/>
      <c r="J114" s="1046"/>
      <c r="K114" s="1047"/>
      <c r="L114" s="326">
        <f>SUM(L110:L113)</f>
        <v>0</v>
      </c>
      <c r="M114" s="961"/>
      <c r="N114" s="962"/>
    </row>
    <row r="115" spans="1:14" s="324" customFormat="1" ht="18.75" customHeight="1">
      <c r="A115" s="969"/>
      <c r="B115" s="963" t="s">
        <v>283</v>
      </c>
      <c r="C115" s="964"/>
      <c r="D115" s="434"/>
      <c r="E115" s="392"/>
      <c r="F115" s="393"/>
      <c r="G115" s="394"/>
      <c r="H115" s="395"/>
      <c r="I115" s="394"/>
      <c r="J115" s="395"/>
      <c r="K115" s="396"/>
      <c r="L115" s="348" t="str">
        <f>IF(ISNUMBER(K115),(PRODUCT(E115,G115,I115,K115)),"")</f>
        <v/>
      </c>
      <c r="M115" s="397"/>
      <c r="N115" s="398"/>
    </row>
    <row r="116" spans="1:14" s="324" customFormat="1" ht="18.75" customHeight="1">
      <c r="A116" s="969"/>
      <c r="B116" s="965"/>
      <c r="C116" s="966"/>
      <c r="D116" s="435"/>
      <c r="E116" s="369"/>
      <c r="F116" s="370"/>
      <c r="G116" s="371"/>
      <c r="H116" s="372"/>
      <c r="I116" s="371"/>
      <c r="J116" s="372"/>
      <c r="K116" s="373"/>
      <c r="L116" s="349" t="str">
        <f>IF(ISNUMBER(K116),(PRODUCT(E116,G116,I116,K116)),"")</f>
        <v/>
      </c>
      <c r="M116" s="374"/>
      <c r="N116" s="375"/>
    </row>
    <row r="117" spans="1:14" s="324" customFormat="1" ht="18.75" customHeight="1">
      <c r="A117" s="969"/>
      <c r="B117" s="965"/>
      <c r="C117" s="966"/>
      <c r="D117" s="429"/>
      <c r="E117" s="377"/>
      <c r="F117" s="378"/>
      <c r="G117" s="379"/>
      <c r="H117" s="380"/>
      <c r="I117" s="379"/>
      <c r="J117" s="380"/>
      <c r="K117" s="381"/>
      <c r="L117" s="349" t="str">
        <f>IF(ISNUMBER(K117),(PRODUCT(E117,G117,I117,K117)),"")</f>
        <v/>
      </c>
      <c r="M117" s="374"/>
      <c r="N117" s="375"/>
    </row>
    <row r="118" spans="1:14" s="324" customFormat="1" ht="18.75" customHeight="1">
      <c r="A118" s="969"/>
      <c r="B118" s="965"/>
      <c r="C118" s="966"/>
      <c r="D118" s="430"/>
      <c r="E118" s="431"/>
      <c r="F118" s="414"/>
      <c r="G118" s="413"/>
      <c r="H118" s="415"/>
      <c r="I118" s="413"/>
      <c r="J118" s="415"/>
      <c r="K118" s="432"/>
      <c r="L118" s="350" t="str">
        <f>IF(ISNUMBER(K118),(PRODUCT(E118,G118,I118,K118)),"")</f>
        <v/>
      </c>
      <c r="M118" s="390"/>
      <c r="N118" s="391"/>
    </row>
    <row r="119" spans="1:14" s="324" customFormat="1" ht="18.75" customHeight="1">
      <c r="A119" s="969"/>
      <c r="B119" s="967"/>
      <c r="C119" s="968"/>
      <c r="D119" s="1042" t="s">
        <v>282</v>
      </c>
      <c r="E119" s="1043"/>
      <c r="F119" s="1043"/>
      <c r="G119" s="1043"/>
      <c r="H119" s="1043"/>
      <c r="I119" s="1043"/>
      <c r="J119" s="1043"/>
      <c r="K119" s="1044"/>
      <c r="L119" s="328">
        <f>SUM(L115:L118)</f>
        <v>0</v>
      </c>
      <c r="M119" s="961"/>
      <c r="N119" s="962"/>
    </row>
    <row r="120" spans="1:14" s="324" customFormat="1" ht="23.25" customHeight="1">
      <c r="A120" s="969"/>
      <c r="B120" s="983" t="s">
        <v>298</v>
      </c>
      <c r="C120" s="984"/>
      <c r="D120" s="399" t="s">
        <v>306</v>
      </c>
      <c r="E120" s="988">
        <f>SUMIF(N81:N119,"○",L81:L119)</f>
        <v>0</v>
      </c>
      <c r="F120" s="989"/>
      <c r="G120" s="400" t="s">
        <v>287</v>
      </c>
      <c r="H120" s="401" t="s">
        <v>319</v>
      </c>
      <c r="I120" s="400" t="s">
        <v>308</v>
      </c>
      <c r="J120" s="990"/>
      <c r="K120" s="991"/>
      <c r="L120" s="331">
        <f>ROUNDDOWN(E120*0.1,0)</f>
        <v>0</v>
      </c>
      <c r="M120" s="992"/>
      <c r="N120" s="993"/>
    </row>
    <row r="121" spans="1:14" s="324" customFormat="1" ht="23.25" customHeight="1">
      <c r="A121" s="969"/>
      <c r="B121" s="983"/>
      <c r="C121" s="984"/>
      <c r="D121" s="399" t="s">
        <v>309</v>
      </c>
      <c r="E121" s="988">
        <f>SUMIF(M80:M119,"○",L80:L119)</f>
        <v>0</v>
      </c>
      <c r="F121" s="989"/>
      <c r="G121" s="400" t="s">
        <v>287</v>
      </c>
      <c r="H121" s="401" t="s">
        <v>320</v>
      </c>
      <c r="I121" s="400" t="s">
        <v>308</v>
      </c>
      <c r="J121" s="990"/>
      <c r="K121" s="991"/>
      <c r="L121" s="331">
        <f>ROUNDDOWN(ROUNDUP(E121/1.08,0)*1.1,0)-E121</f>
        <v>0</v>
      </c>
      <c r="M121" s="961"/>
      <c r="N121" s="962"/>
    </row>
    <row r="122" spans="1:14" s="324" customFormat="1" ht="23.25" customHeight="1">
      <c r="A122" s="969"/>
      <c r="B122" s="985"/>
      <c r="C122" s="984"/>
      <c r="D122" s="399" t="s">
        <v>311</v>
      </c>
      <c r="E122" s="994"/>
      <c r="F122" s="995"/>
      <c r="G122" s="400" t="s">
        <v>287</v>
      </c>
      <c r="H122" s="402"/>
      <c r="I122" s="400" t="s">
        <v>308</v>
      </c>
      <c r="J122" s="990"/>
      <c r="K122" s="991"/>
      <c r="L122" s="403"/>
      <c r="M122" s="961"/>
      <c r="N122" s="962"/>
    </row>
    <row r="123" spans="1:14" s="324" customFormat="1" ht="23.25" customHeight="1">
      <c r="A123" s="972"/>
      <c r="B123" s="986"/>
      <c r="C123" s="987"/>
      <c r="D123" s="1042" t="s">
        <v>282</v>
      </c>
      <c r="E123" s="1043"/>
      <c r="F123" s="1043"/>
      <c r="G123" s="1043"/>
      <c r="H123" s="1043"/>
      <c r="I123" s="1043"/>
      <c r="J123" s="1043"/>
      <c r="K123" s="1044"/>
      <c r="L123" s="328">
        <f>SUM(L120:L122)</f>
        <v>0</v>
      </c>
      <c r="M123" s="961"/>
      <c r="N123" s="962"/>
    </row>
    <row r="124" spans="1:14" s="324" customFormat="1" ht="22.5" customHeight="1">
      <c r="A124" s="974" t="s">
        <v>321</v>
      </c>
      <c r="B124" s="975"/>
      <c r="C124" s="976"/>
      <c r="D124" s="1048"/>
      <c r="E124" s="1049"/>
      <c r="F124" s="1049"/>
      <c r="G124" s="1049"/>
      <c r="H124" s="1049"/>
      <c r="I124" s="1049"/>
      <c r="J124" s="1049"/>
      <c r="K124" s="1050"/>
      <c r="L124" s="330"/>
      <c r="M124" s="961"/>
      <c r="N124" s="962"/>
    </row>
    <row r="125" spans="1:14" s="324" customFormat="1" ht="22.5" customHeight="1">
      <c r="A125" s="979" t="s">
        <v>285</v>
      </c>
      <c r="B125" s="980"/>
      <c r="C125" s="980"/>
      <c r="D125" s="981"/>
      <c r="E125" s="981"/>
      <c r="F125" s="981"/>
      <c r="G125" s="981"/>
      <c r="H125" s="981"/>
      <c r="I125" s="981"/>
      <c r="J125" s="981"/>
      <c r="K125" s="982"/>
      <c r="L125" s="331">
        <f>SUM(L85,L89,L93,L97,L101,L105,L109,L114,L119,L123,L124)</f>
        <v>0</v>
      </c>
      <c r="M125" s="961"/>
      <c r="N125" s="962"/>
    </row>
    <row r="126" spans="1:14" s="324" customFormat="1" ht="22.5" customHeight="1" thickBot="1">
      <c r="A126" s="1013" t="s">
        <v>286</v>
      </c>
      <c r="B126" s="1014"/>
      <c r="C126" s="1015"/>
      <c r="D126" s="332" t="s">
        <v>312</v>
      </c>
      <c r="E126" s="1016">
        <f>L125-L124</f>
        <v>0</v>
      </c>
      <c r="F126" s="1017"/>
      <c r="G126" s="333" t="s">
        <v>287</v>
      </c>
      <c r="H126" s="334"/>
      <c r="I126" s="335" t="s">
        <v>288</v>
      </c>
      <c r="J126" s="1018" t="s">
        <v>289</v>
      </c>
      <c r="K126" s="1019"/>
      <c r="L126" s="336">
        <f>ROUNDDOWN(E126*H126,0)</f>
        <v>0</v>
      </c>
      <c r="M126" s="1005"/>
      <c r="N126" s="1006"/>
    </row>
    <row r="127" spans="1:14" s="324" customFormat="1" ht="22.5" customHeight="1" thickTop="1" thickBot="1">
      <c r="A127" s="1020" t="s">
        <v>290</v>
      </c>
      <c r="B127" s="1021"/>
      <c r="C127" s="1021"/>
      <c r="D127" s="1022"/>
      <c r="E127" s="1022"/>
      <c r="F127" s="1022"/>
      <c r="G127" s="1022"/>
      <c r="H127" s="1022"/>
      <c r="I127" s="1022"/>
      <c r="J127" s="1022"/>
      <c r="K127" s="1023"/>
      <c r="L127" s="337">
        <f>SUM(L125:L126)</f>
        <v>0</v>
      </c>
      <c r="M127" s="1024"/>
      <c r="N127" s="1025"/>
    </row>
    <row r="128" spans="1:14" s="324" customFormat="1" ht="18.75" customHeight="1" thickTop="1">
      <c r="A128" s="996" t="s">
        <v>291</v>
      </c>
      <c r="B128" s="997"/>
      <c r="C128" s="998"/>
      <c r="D128" s="436"/>
      <c r="E128" s="405"/>
      <c r="F128" s="406"/>
      <c r="G128" s="405"/>
      <c r="H128" s="407"/>
      <c r="I128" s="405"/>
      <c r="J128" s="407"/>
      <c r="K128" s="408"/>
      <c r="L128" s="409" t="str">
        <f>IF(ISNUMBER(K128),(PRODUCT(E128,G128,I128,K128)),"")</f>
        <v/>
      </c>
      <c r="M128" s="374"/>
      <c r="N128" s="375"/>
    </row>
    <row r="129" spans="1:14" s="324" customFormat="1" ht="18.75" customHeight="1">
      <c r="A129" s="999"/>
      <c r="B129" s="1000"/>
      <c r="C129" s="966"/>
      <c r="D129" s="437"/>
      <c r="E129" s="410"/>
      <c r="F129" s="238"/>
      <c r="G129" s="410"/>
      <c r="H129" s="411"/>
      <c r="I129" s="410"/>
      <c r="J129" s="411"/>
      <c r="K129" s="412"/>
      <c r="L129" s="345" t="str">
        <f>IF(ISNUMBER(K129),(PRODUCT(E129,G129,I129,K129)),"")</f>
        <v/>
      </c>
      <c r="M129" s="374"/>
      <c r="N129" s="375"/>
    </row>
    <row r="130" spans="1:14" s="324" customFormat="1" ht="18.75" customHeight="1">
      <c r="A130" s="1001"/>
      <c r="B130" s="1000"/>
      <c r="C130" s="966"/>
      <c r="D130" s="438"/>
      <c r="E130" s="413"/>
      <c r="F130" s="414"/>
      <c r="G130" s="413"/>
      <c r="H130" s="415"/>
      <c r="I130" s="413"/>
      <c r="J130" s="415"/>
      <c r="K130" s="416"/>
      <c r="L130" s="417" t="str">
        <f>IF(ISNUMBER(K130),(PRODUCT(E130,G130,I130,K130)),"")</f>
        <v/>
      </c>
      <c r="M130" s="374"/>
      <c r="N130" s="375"/>
    </row>
    <row r="131" spans="1:14" s="324" customFormat="1" ht="18.75" customHeight="1" thickBot="1">
      <c r="A131" s="1002"/>
      <c r="B131" s="1003"/>
      <c r="C131" s="1004"/>
      <c r="D131" s="1051" t="s">
        <v>282</v>
      </c>
      <c r="E131" s="1052"/>
      <c r="F131" s="1052"/>
      <c r="G131" s="1052"/>
      <c r="H131" s="1052"/>
      <c r="I131" s="1052"/>
      <c r="J131" s="1052"/>
      <c r="K131" s="1053"/>
      <c r="L131" s="338">
        <f>SUM(L128:L130)</f>
        <v>0</v>
      </c>
      <c r="M131" s="1005"/>
      <c r="N131" s="1006"/>
    </row>
    <row r="132" spans="1:14" s="324" customFormat="1" ht="22.5" customHeight="1" thickTop="1" thickBot="1">
      <c r="A132" s="1007" t="s">
        <v>292</v>
      </c>
      <c r="B132" s="1008"/>
      <c r="C132" s="1008"/>
      <c r="D132" s="1009"/>
      <c r="E132" s="1009"/>
      <c r="F132" s="1009"/>
      <c r="G132" s="1009"/>
      <c r="H132" s="1009"/>
      <c r="I132" s="1009"/>
      <c r="J132" s="1009"/>
      <c r="K132" s="1010"/>
      <c r="L132" s="339">
        <f>L127-L131</f>
        <v>0</v>
      </c>
      <c r="M132" s="1011"/>
      <c r="N132" s="1012"/>
    </row>
  </sheetData>
  <mergeCells count="124">
    <mergeCell ref="A128:C131"/>
    <mergeCell ref="D131:K131"/>
    <mergeCell ref="M131:N131"/>
    <mergeCell ref="A132:K132"/>
    <mergeCell ref="M132:N132"/>
    <mergeCell ref="A126:C126"/>
    <mergeCell ref="E126:F126"/>
    <mergeCell ref="J126:K126"/>
    <mergeCell ref="M126:N126"/>
    <mergeCell ref="A127:K127"/>
    <mergeCell ref="M127:N127"/>
    <mergeCell ref="A125:K125"/>
    <mergeCell ref="M125:N125"/>
    <mergeCell ref="B120:C123"/>
    <mergeCell ref="E120:F120"/>
    <mergeCell ref="J120:K120"/>
    <mergeCell ref="M120:N120"/>
    <mergeCell ref="E121:F121"/>
    <mergeCell ref="J121:K121"/>
    <mergeCell ref="M121:N121"/>
    <mergeCell ref="E122:F122"/>
    <mergeCell ref="J122:K122"/>
    <mergeCell ref="M122:N122"/>
    <mergeCell ref="D105:K105"/>
    <mergeCell ref="M105:N105"/>
    <mergeCell ref="B106:C109"/>
    <mergeCell ref="D109:K109"/>
    <mergeCell ref="M109:N109"/>
    <mergeCell ref="D123:K123"/>
    <mergeCell ref="M123:N123"/>
    <mergeCell ref="A124:C124"/>
    <mergeCell ref="D124:K124"/>
    <mergeCell ref="M124:N124"/>
    <mergeCell ref="M93:N93"/>
    <mergeCell ref="B94:C97"/>
    <mergeCell ref="D97:K97"/>
    <mergeCell ref="M97:N97"/>
    <mergeCell ref="B98:C101"/>
    <mergeCell ref="D101:K101"/>
    <mergeCell ref="M101:N101"/>
    <mergeCell ref="A81:A85"/>
    <mergeCell ref="B81:C85"/>
    <mergeCell ref="D85:K85"/>
    <mergeCell ref="M85:N85"/>
    <mergeCell ref="A86:A123"/>
    <mergeCell ref="B86:C89"/>
    <mergeCell ref="D89:K89"/>
    <mergeCell ref="M89:N89"/>
    <mergeCell ref="B90:C93"/>
    <mergeCell ref="D93:K93"/>
    <mergeCell ref="B110:C114"/>
    <mergeCell ref="D114:K114"/>
    <mergeCell ref="M114:N114"/>
    <mergeCell ref="B115:C119"/>
    <mergeCell ref="D119:K119"/>
    <mergeCell ref="M119:N119"/>
    <mergeCell ref="B102:C105"/>
    <mergeCell ref="A77:B77"/>
    <mergeCell ref="C77:K77"/>
    <mergeCell ref="B80:C80"/>
    <mergeCell ref="E80:F80"/>
    <mergeCell ref="G80:H80"/>
    <mergeCell ref="I80:J80"/>
    <mergeCell ref="A66:K66"/>
    <mergeCell ref="M66:N66"/>
    <mergeCell ref="A67:C70"/>
    <mergeCell ref="D70:K70"/>
    <mergeCell ref="M70:N70"/>
    <mergeCell ref="A71:K71"/>
    <mergeCell ref="M71:N71"/>
    <mergeCell ref="A65:C65"/>
    <mergeCell ref="E65:F65"/>
    <mergeCell ref="J65:K65"/>
    <mergeCell ref="M65:N65"/>
    <mergeCell ref="E61:F61"/>
    <mergeCell ref="J61:K61"/>
    <mergeCell ref="M61:N61"/>
    <mergeCell ref="D62:K62"/>
    <mergeCell ref="M62:N62"/>
    <mergeCell ref="A63:C63"/>
    <mergeCell ref="D63:K63"/>
    <mergeCell ref="M63:N63"/>
    <mergeCell ref="B59:C62"/>
    <mergeCell ref="E59:F59"/>
    <mergeCell ref="J59:K59"/>
    <mergeCell ref="M59:N59"/>
    <mergeCell ref="E60:F60"/>
    <mergeCell ref="J60:K60"/>
    <mergeCell ref="M60:N60"/>
    <mergeCell ref="A64:K64"/>
    <mergeCell ref="M64:N64"/>
    <mergeCell ref="B34:C38"/>
    <mergeCell ref="D38:K38"/>
    <mergeCell ref="M38:N38"/>
    <mergeCell ref="B39:C43"/>
    <mergeCell ref="D43:K43"/>
    <mergeCell ref="M43:N43"/>
    <mergeCell ref="B54:C58"/>
    <mergeCell ref="D58:K58"/>
    <mergeCell ref="M58:N58"/>
    <mergeCell ref="B13:C13"/>
    <mergeCell ref="E13:F13"/>
    <mergeCell ref="G13:H13"/>
    <mergeCell ref="I13:J13"/>
    <mergeCell ref="A14:A18"/>
    <mergeCell ref="B14:C18"/>
    <mergeCell ref="D18:K18"/>
    <mergeCell ref="M18:N18"/>
    <mergeCell ref="A19:A62"/>
    <mergeCell ref="B19:C23"/>
    <mergeCell ref="D23:K23"/>
    <mergeCell ref="M23:N23"/>
    <mergeCell ref="B24:C28"/>
    <mergeCell ref="D28:K28"/>
    <mergeCell ref="M28:N28"/>
    <mergeCell ref="B29:C33"/>
    <mergeCell ref="D33:K33"/>
    <mergeCell ref="B44:C48"/>
    <mergeCell ref="D48:K48"/>
    <mergeCell ref="M48:N48"/>
    <mergeCell ref="B49:C53"/>
    <mergeCell ref="D53:K53"/>
    <mergeCell ref="M53:N53"/>
    <mergeCell ref="M33:N33"/>
  </mergeCells>
  <phoneticPr fontId="1"/>
  <dataValidations count="1">
    <dataValidation type="list" allowBlank="1" showInputMessage="1" showErrorMessage="1" sqref="M14:N17 M49:N52 M54:N57 M44:N47 M39:N42 M34:N37 M24:N27 M29:N32 M19:N22 M128:N130 M86:N88 M90:N92 M94:N96 M98:N100 M102:N104 M106:N108 M110:N113 M115:N118 M81:N84" xr:uid="{F2D5B0F8-50E4-4B2B-B285-F3A30BF1E11F}">
      <formula1>"○"</formula1>
    </dataValidation>
  </dataValidations>
  <pageMargins left="0.51181102362204722" right="0.51181102362204722" top="0.55118110236220474" bottom="0.55118110236220474" header="0.31496062992125984" footer="0.31496062992125984"/>
  <pageSetup paperSize="9" scale="72" firstPageNumber="21" fitToHeight="0" orientation="portrait" r:id="rId1"/>
  <headerFooter alignWithMargins="0"/>
  <rowBreaks count="1" manualBreakCount="1">
    <brk id="53" max="13"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ACE287-D038-40AB-9122-9D42DB604E8D}">
  <sheetPr>
    <tabColor rgb="FF92D050"/>
    <pageSetUpPr fitToPage="1"/>
  </sheetPr>
  <dimension ref="C2:Q24"/>
  <sheetViews>
    <sheetView view="pageBreakPreview" zoomScaleNormal="100" zoomScaleSheetLayoutView="100" workbookViewId="0">
      <selection activeCell="B1" sqref="B1"/>
    </sheetView>
  </sheetViews>
  <sheetFormatPr defaultColWidth="8.125" defaultRowHeight="18" customHeight="1"/>
  <cols>
    <col min="1" max="1" width="2" style="17" customWidth="1"/>
    <col min="2" max="3" width="2.5" style="17" customWidth="1"/>
    <col min="4" max="5" width="8.5" style="17" customWidth="1"/>
    <col min="6" max="17" width="7.5" style="17" customWidth="1"/>
    <col min="18" max="18" width="2.5" style="17" customWidth="1"/>
    <col min="19" max="19" width="6" style="17" customWidth="1"/>
    <col min="20" max="16384" width="8.125" style="17"/>
  </cols>
  <sheetData>
    <row r="2" spans="3:17" ht="18" customHeight="1">
      <c r="C2" s="17" t="s">
        <v>328</v>
      </c>
    </row>
    <row r="4" spans="3:17" ht="18" customHeight="1">
      <c r="D4" s="1057" t="s">
        <v>183</v>
      </c>
      <c r="E4" s="1057"/>
      <c r="F4" s="1057"/>
      <c r="G4" s="1057"/>
      <c r="H4" s="1057"/>
      <c r="I4" s="1058" t="s">
        <v>184</v>
      </c>
      <c r="J4" s="1058"/>
      <c r="K4" s="1058"/>
      <c r="L4" s="1058"/>
      <c r="M4" s="1058"/>
      <c r="N4" s="1"/>
      <c r="O4" s="1"/>
      <c r="P4" s="1"/>
      <c r="Q4" s="1"/>
    </row>
    <row r="5" spans="3:17" ht="18" customHeight="1">
      <c r="D5" s="1059" t="s">
        <v>185</v>
      </c>
      <c r="E5" s="1059"/>
      <c r="F5" s="1059"/>
      <c r="G5" s="1059"/>
      <c r="H5" s="1059"/>
      <c r="I5" s="1059"/>
      <c r="J5" s="1059"/>
      <c r="K5" s="1059"/>
      <c r="L5" s="1059"/>
      <c r="M5" s="1059"/>
      <c r="N5" s="1059"/>
      <c r="O5" s="1059"/>
      <c r="P5" s="1059"/>
      <c r="Q5" s="1059"/>
    </row>
    <row r="6" spans="3:17" ht="18" customHeight="1">
      <c r="D6" s="1059" t="s">
        <v>186</v>
      </c>
      <c r="E6" s="1059"/>
      <c r="F6" s="1059"/>
      <c r="G6" s="1059"/>
      <c r="H6" s="1059"/>
      <c r="I6" s="1059"/>
      <c r="J6" s="1059"/>
      <c r="K6" s="1059"/>
      <c r="L6" s="1059"/>
      <c r="M6" s="1059"/>
      <c r="N6" s="1059"/>
      <c r="O6" s="1059"/>
      <c r="P6" s="1059"/>
      <c r="Q6" s="1059"/>
    </row>
    <row r="8" spans="3:17" ht="18" customHeight="1">
      <c r="C8" s="17" t="s">
        <v>187</v>
      </c>
    </row>
    <row r="9" spans="3:17" ht="18" customHeight="1">
      <c r="D9" s="1060" t="s">
        <v>188</v>
      </c>
      <c r="E9" s="1060"/>
      <c r="F9" s="1060"/>
      <c r="G9" s="1060"/>
      <c r="H9" s="1060"/>
      <c r="I9" s="1060"/>
      <c r="J9" s="1060"/>
      <c r="K9" s="1060"/>
      <c r="L9" s="1060"/>
      <c r="M9" s="1060"/>
      <c r="N9" s="1060"/>
      <c r="O9" s="1060"/>
      <c r="P9" s="1060"/>
      <c r="Q9" s="1060"/>
    </row>
    <row r="10" spans="3:17" ht="18" customHeight="1">
      <c r="D10" s="1054" t="s">
        <v>189</v>
      </c>
      <c r="E10" s="1055"/>
      <c r="F10" s="1055"/>
      <c r="G10" s="1055"/>
      <c r="H10" s="1055"/>
      <c r="I10" s="1055"/>
      <c r="J10" s="1055"/>
      <c r="K10" s="1055"/>
      <c r="L10" s="1055"/>
      <c r="M10" s="1055"/>
      <c r="N10" s="1055"/>
      <c r="O10" s="1055"/>
      <c r="P10" s="1055"/>
      <c r="Q10" s="1056"/>
    </row>
    <row r="11" spans="3:17" ht="60" customHeight="1">
      <c r="D11" s="1061"/>
      <c r="E11" s="1062"/>
      <c r="F11" s="1062"/>
      <c r="G11" s="1062"/>
      <c r="H11" s="1062"/>
      <c r="I11" s="1062"/>
      <c r="J11" s="1062"/>
      <c r="K11" s="1062"/>
      <c r="L11" s="1062"/>
      <c r="M11" s="1062"/>
      <c r="N11" s="1062"/>
      <c r="O11" s="1062"/>
      <c r="P11" s="1062"/>
      <c r="Q11" s="1063"/>
    </row>
    <row r="12" spans="3:17" ht="18" customHeight="1">
      <c r="D12" s="1054" t="s">
        <v>190</v>
      </c>
      <c r="E12" s="1055"/>
      <c r="F12" s="1055"/>
      <c r="G12" s="1055"/>
      <c r="H12" s="1055"/>
      <c r="I12" s="1055"/>
      <c r="J12" s="1055"/>
      <c r="K12" s="1055"/>
      <c r="L12" s="1055"/>
      <c r="M12" s="1055"/>
      <c r="N12" s="1055"/>
      <c r="O12" s="1055"/>
      <c r="P12" s="1055"/>
      <c r="Q12" s="1056"/>
    </row>
    <row r="13" spans="3:17" ht="60" customHeight="1">
      <c r="D13" s="1061"/>
      <c r="E13" s="1062"/>
      <c r="F13" s="1062"/>
      <c r="G13" s="1062"/>
      <c r="H13" s="1062"/>
      <c r="I13" s="1062"/>
      <c r="J13" s="1062"/>
      <c r="K13" s="1062"/>
      <c r="L13" s="1062"/>
      <c r="M13" s="1062"/>
      <c r="N13" s="1062"/>
      <c r="O13" s="1062"/>
      <c r="P13" s="1062"/>
      <c r="Q13" s="1063"/>
    </row>
    <row r="14" spans="3:17" ht="18" customHeight="1">
      <c r="D14" s="1054" t="s">
        <v>191</v>
      </c>
      <c r="E14" s="1055"/>
      <c r="F14" s="1055"/>
      <c r="G14" s="1055"/>
      <c r="H14" s="1055"/>
      <c r="I14" s="1055"/>
      <c r="J14" s="1055"/>
      <c r="K14" s="1055"/>
      <c r="L14" s="1055"/>
      <c r="M14" s="1055"/>
      <c r="N14" s="1055"/>
      <c r="O14" s="1055"/>
      <c r="P14" s="1055"/>
      <c r="Q14" s="1056"/>
    </row>
    <row r="15" spans="3:17" ht="60" customHeight="1">
      <c r="D15" s="1061"/>
      <c r="E15" s="1062"/>
      <c r="F15" s="1062"/>
      <c r="G15" s="1062"/>
      <c r="H15" s="1062"/>
      <c r="I15" s="1062"/>
      <c r="J15" s="1062"/>
      <c r="K15" s="1062"/>
      <c r="L15" s="1062"/>
      <c r="M15" s="1062"/>
      <c r="N15" s="1062"/>
      <c r="O15" s="1062"/>
      <c r="P15" s="1062"/>
      <c r="Q15" s="1063"/>
    </row>
    <row r="16" spans="3:17" ht="18" customHeight="1">
      <c r="D16" s="1054" t="s">
        <v>192</v>
      </c>
      <c r="E16" s="1055"/>
      <c r="F16" s="1055"/>
      <c r="G16" s="1055"/>
      <c r="H16" s="1055"/>
      <c r="I16" s="1055"/>
      <c r="J16" s="1055"/>
      <c r="K16" s="1055"/>
      <c r="L16" s="1055"/>
      <c r="M16" s="1055"/>
      <c r="N16" s="1055"/>
      <c r="O16" s="1055"/>
      <c r="P16" s="1055"/>
      <c r="Q16" s="1056"/>
    </row>
    <row r="17" spans="3:17" ht="60" customHeight="1">
      <c r="D17" s="1061"/>
      <c r="E17" s="1062"/>
      <c r="F17" s="1062"/>
      <c r="G17" s="1062"/>
      <c r="H17" s="1062"/>
      <c r="I17" s="1062"/>
      <c r="J17" s="1062"/>
      <c r="K17" s="1062"/>
      <c r="L17" s="1062"/>
      <c r="M17" s="1062"/>
      <c r="N17" s="1062"/>
      <c r="O17" s="1062"/>
      <c r="P17" s="1062"/>
      <c r="Q17" s="1063"/>
    </row>
    <row r="19" spans="3:17" ht="18" customHeight="1">
      <c r="C19" s="17" t="s">
        <v>193</v>
      </c>
    </row>
    <row r="20" spans="3:17" ht="18" customHeight="1">
      <c r="D20" s="1064" t="s">
        <v>194</v>
      </c>
      <c r="E20" s="1064"/>
      <c r="F20" s="1064"/>
      <c r="G20" s="1064"/>
      <c r="H20" s="1064"/>
      <c r="I20" s="1064"/>
      <c r="J20" s="1064"/>
      <c r="K20" s="1064"/>
      <c r="L20" s="1064"/>
      <c r="M20" s="1064"/>
      <c r="N20" s="1064"/>
      <c r="O20" s="1064"/>
      <c r="P20" s="1064"/>
      <c r="Q20" s="1064"/>
    </row>
    <row r="21" spans="3:17" ht="18" customHeight="1">
      <c r="D21" s="1054" t="s">
        <v>195</v>
      </c>
      <c r="E21" s="1055"/>
      <c r="F21" s="1055"/>
      <c r="G21" s="1055"/>
      <c r="H21" s="1055"/>
      <c r="I21" s="1055"/>
      <c r="J21" s="1055"/>
      <c r="K21" s="1055"/>
      <c r="L21" s="1055"/>
      <c r="M21" s="1055"/>
      <c r="N21" s="1055"/>
      <c r="O21" s="1055"/>
      <c r="P21" s="1055"/>
      <c r="Q21" s="1056"/>
    </row>
    <row r="22" spans="3:17" ht="60" customHeight="1">
      <c r="D22" s="1061"/>
      <c r="E22" s="1062"/>
      <c r="F22" s="1062"/>
      <c r="G22" s="1062"/>
      <c r="H22" s="1062"/>
      <c r="I22" s="1062"/>
      <c r="J22" s="1062"/>
      <c r="K22" s="1062"/>
      <c r="L22" s="1062"/>
      <c r="M22" s="1062"/>
      <c r="N22" s="1062"/>
      <c r="O22" s="1062"/>
      <c r="P22" s="1062"/>
      <c r="Q22" s="1063"/>
    </row>
    <row r="23" spans="3:17" ht="18" customHeight="1">
      <c r="D23" s="1054" t="s">
        <v>196</v>
      </c>
      <c r="E23" s="1055"/>
      <c r="F23" s="1055"/>
      <c r="G23" s="1055"/>
      <c r="H23" s="1055"/>
      <c r="I23" s="1055"/>
      <c r="J23" s="1055"/>
      <c r="K23" s="1055"/>
      <c r="L23" s="1055"/>
      <c r="M23" s="1055"/>
      <c r="N23" s="1055"/>
      <c r="O23" s="1055"/>
      <c r="P23" s="1055"/>
      <c r="Q23" s="1056"/>
    </row>
    <row r="24" spans="3:17" ht="60" customHeight="1">
      <c r="D24" s="1061"/>
      <c r="E24" s="1062"/>
      <c r="F24" s="1062"/>
      <c r="G24" s="1062"/>
      <c r="H24" s="1062"/>
      <c r="I24" s="1062"/>
      <c r="J24" s="1062"/>
      <c r="K24" s="1062"/>
      <c r="L24" s="1062"/>
      <c r="M24" s="1062"/>
      <c r="N24" s="1062"/>
      <c r="O24" s="1062"/>
      <c r="P24" s="1062"/>
      <c r="Q24" s="1063"/>
    </row>
  </sheetData>
  <mergeCells count="18">
    <mergeCell ref="D24:Q24"/>
    <mergeCell ref="D11:Q11"/>
    <mergeCell ref="D12:Q12"/>
    <mergeCell ref="D13:Q13"/>
    <mergeCell ref="D14:Q14"/>
    <mergeCell ref="D15:Q15"/>
    <mergeCell ref="D16:Q16"/>
    <mergeCell ref="D17:Q17"/>
    <mergeCell ref="D20:Q20"/>
    <mergeCell ref="D21:Q21"/>
    <mergeCell ref="D22:Q22"/>
    <mergeCell ref="D23:Q23"/>
    <mergeCell ref="D10:Q10"/>
    <mergeCell ref="D4:H4"/>
    <mergeCell ref="I4:M4"/>
    <mergeCell ref="D5:Q5"/>
    <mergeCell ref="D6:Q6"/>
    <mergeCell ref="D9:Q9"/>
  </mergeCells>
  <phoneticPr fontId="1"/>
  <dataValidations count="1">
    <dataValidation type="list" allowBlank="1" showInputMessage="1" showErrorMessage="1" sqref="I4" xr:uid="{5AC7A9AD-9AF3-42DC-89C9-4AB4B2FAF241}">
      <formula1>"選択してください,有り,無し"</formula1>
    </dataValidation>
  </dataValidations>
  <pageMargins left="0.51181102362204722" right="0.51181102362204722" top="0.55118110236220474" bottom="0.55118110236220474" header="0.31496062992125984" footer="0.31496062992125984"/>
  <pageSetup paperSize="9" scale="74" fitToHeight="0"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D2A9D1-B33F-4651-AA2A-73337A28789B}">
  <sheetPr>
    <tabColor rgb="FF92D050"/>
    <pageSetUpPr fitToPage="1"/>
  </sheetPr>
  <dimension ref="B1:G32"/>
  <sheetViews>
    <sheetView view="pageBreakPreview" zoomScaleNormal="100" zoomScaleSheetLayoutView="100" workbookViewId="0">
      <selection activeCell="B1" sqref="B1"/>
    </sheetView>
  </sheetViews>
  <sheetFormatPr defaultColWidth="9" defaultRowHeight="13.5"/>
  <cols>
    <col min="1" max="1" width="2" style="2" customWidth="1"/>
    <col min="2" max="2" width="6.125" style="2" customWidth="1"/>
    <col min="3" max="3" width="8.625" style="2" customWidth="1"/>
    <col min="4" max="4" width="33.875" style="2" customWidth="1"/>
    <col min="5" max="5" width="21.375" style="2" customWidth="1"/>
    <col min="6" max="6" width="38" style="2" customWidth="1"/>
    <col min="7" max="7" width="6.125" style="2" customWidth="1"/>
    <col min="8" max="16384" width="9" style="2"/>
  </cols>
  <sheetData>
    <row r="1" spans="2:7" ht="22.5" customHeight="1">
      <c r="D1" s="1067"/>
      <c r="E1" s="1067"/>
      <c r="F1" s="1067"/>
      <c r="G1" s="1067"/>
    </row>
    <row r="2" spans="2:7" ht="22.5" customHeight="1"/>
    <row r="3" spans="2:7" ht="22.5" customHeight="1">
      <c r="B3" s="1068" t="s">
        <v>35</v>
      </c>
      <c r="C3" s="1068"/>
      <c r="D3" s="1068"/>
      <c r="E3" s="1068"/>
      <c r="F3" s="1068"/>
      <c r="G3" s="1068"/>
    </row>
    <row r="4" spans="2:7" ht="22.5" customHeight="1">
      <c r="D4" s="3"/>
      <c r="E4" s="3"/>
      <c r="F4" s="3"/>
      <c r="G4" s="3"/>
    </row>
    <row r="5" spans="2:7" ht="75.75" customHeight="1">
      <c r="C5" s="1069" t="s">
        <v>36</v>
      </c>
      <c r="D5" s="1070"/>
      <c r="E5" s="1070"/>
      <c r="F5" s="1070"/>
      <c r="G5" s="4"/>
    </row>
    <row r="6" spans="2:7" ht="22.5" customHeight="1">
      <c r="D6" s="4"/>
      <c r="E6" s="4"/>
      <c r="F6" s="4"/>
      <c r="G6" s="4"/>
    </row>
    <row r="7" spans="2:7" ht="22.5" customHeight="1">
      <c r="B7" s="1071" t="s">
        <v>37</v>
      </c>
      <c r="C7" s="1071"/>
      <c r="D7" s="1071"/>
      <c r="E7" s="1071"/>
      <c r="F7" s="1071"/>
      <c r="G7" s="1071"/>
    </row>
    <row r="8" spans="2:7" ht="22.5" customHeight="1">
      <c r="D8" s="5"/>
      <c r="E8" s="5"/>
      <c r="F8" s="5"/>
      <c r="G8" s="5"/>
    </row>
    <row r="9" spans="2:7" ht="220.5" customHeight="1">
      <c r="D9" s="1065" t="s">
        <v>38</v>
      </c>
      <c r="E9" s="1065"/>
      <c r="F9" s="1065"/>
      <c r="G9" s="6"/>
    </row>
    <row r="10" spans="2:7" ht="98.25" customHeight="1">
      <c r="D10" s="1065" t="s">
        <v>39</v>
      </c>
      <c r="E10" s="1066"/>
      <c r="F10" s="1066"/>
      <c r="G10" s="7"/>
    </row>
    <row r="11" spans="2:7" ht="22.5" customHeight="1">
      <c r="D11" s="4"/>
      <c r="E11" s="4"/>
      <c r="F11" s="4"/>
      <c r="G11" s="4"/>
    </row>
    <row r="12" spans="2:7" ht="22.5" customHeight="1">
      <c r="D12" s="8" t="s">
        <v>40</v>
      </c>
      <c r="E12" s="9"/>
      <c r="F12" s="9"/>
      <c r="G12" s="9"/>
    </row>
    <row r="13" spans="2:7" ht="22.5" customHeight="1">
      <c r="D13" s="4"/>
      <c r="E13" s="5" t="s">
        <v>41</v>
      </c>
      <c r="F13" s="10"/>
      <c r="G13" s="11"/>
    </row>
    <row r="14" spans="2:7" ht="22.5" customHeight="1">
      <c r="D14" s="4"/>
      <c r="E14" s="3"/>
      <c r="F14" s="12"/>
      <c r="G14" s="13"/>
    </row>
    <row r="15" spans="2:7" ht="22.5" customHeight="1">
      <c r="D15" s="4"/>
      <c r="E15" s="5" t="s">
        <v>42</v>
      </c>
      <c r="F15" s="14"/>
      <c r="G15" s="4"/>
    </row>
    <row r="16" spans="2:7" ht="22.5" customHeight="1">
      <c r="D16" s="4"/>
      <c r="E16" s="5" t="s">
        <v>43</v>
      </c>
      <c r="F16" s="14"/>
      <c r="G16" s="4"/>
    </row>
    <row r="17" spans="4:7" ht="22.5" customHeight="1">
      <c r="D17" s="4"/>
      <c r="E17" s="4"/>
      <c r="F17" s="4"/>
      <c r="G17" s="4"/>
    </row>
    <row r="18" spans="4:7" ht="22.5" customHeight="1">
      <c r="D18" s="15" t="s">
        <v>44</v>
      </c>
      <c r="E18" s="16"/>
      <c r="F18" s="16"/>
      <c r="G18" s="16"/>
    </row>
    <row r="19" spans="4:7" ht="22.5" customHeight="1">
      <c r="D19" s="15"/>
      <c r="E19" s="16"/>
      <c r="F19" s="16"/>
      <c r="G19" s="16"/>
    </row>
    <row r="20" spans="4:7" ht="22.5" customHeight="1">
      <c r="D20" s="15"/>
      <c r="E20" s="16"/>
      <c r="F20" s="16"/>
      <c r="G20" s="16"/>
    </row>
    <row r="27" spans="4:7" ht="14.25" customHeight="1"/>
    <row r="31" spans="4:7" ht="14.25" customHeight="1"/>
    <row r="32" spans="4:7" ht="14.25" customHeight="1"/>
  </sheetData>
  <mergeCells count="6">
    <mergeCell ref="D10:F10"/>
    <mergeCell ref="D1:G1"/>
    <mergeCell ref="B3:G3"/>
    <mergeCell ref="C5:F5"/>
    <mergeCell ref="B7:G7"/>
    <mergeCell ref="D9:F9"/>
  </mergeCells>
  <phoneticPr fontId="1"/>
  <pageMargins left="0.70866141732283472" right="0.70866141732283472" top="0.74803149606299213" bottom="0.74803149606299213" header="0.31496062992125984" footer="0.31496062992125984"/>
  <pageSetup paperSize="9" scale="70" firstPageNumber="24" fitToHeight="0" orientation="portrait"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4E0877-47C2-4CB2-9BC9-637EE2FA7EAD}">
  <sheetPr>
    <tabColor rgb="FF92D050"/>
    <pageSetUpPr fitToPage="1"/>
  </sheetPr>
  <dimension ref="B1:AG31"/>
  <sheetViews>
    <sheetView view="pageBreakPreview" zoomScaleNormal="70" zoomScaleSheetLayoutView="100" workbookViewId="0">
      <selection activeCell="D16" sqref="D16:T16"/>
    </sheetView>
  </sheetViews>
  <sheetFormatPr defaultColWidth="8.875" defaultRowHeight="14.25"/>
  <cols>
    <col min="1" max="1" width="1.625" style="93" customWidth="1"/>
    <col min="2" max="3" width="7" style="93" customWidth="1"/>
    <col min="4" max="8" width="6.125" style="93" customWidth="1"/>
    <col min="9" max="10" width="4.375" style="93" customWidth="1"/>
    <col min="11" max="11" width="2.5" style="93" customWidth="1"/>
    <col min="12" max="13" width="5.875" style="93" customWidth="1"/>
    <col min="14" max="14" width="11.625" style="93" customWidth="1"/>
    <col min="15" max="15" width="5.875" style="93" customWidth="1"/>
    <col min="16" max="16" width="5.125" style="93" customWidth="1"/>
    <col min="17" max="20" width="6.125" style="93" customWidth="1"/>
    <col min="21" max="21" width="1.625" style="93" customWidth="1"/>
    <col min="22" max="22" width="55.625" style="93" customWidth="1"/>
    <col min="23" max="33" width="4.5" style="93" hidden="1" customWidth="1"/>
    <col min="34" max="34" width="0.125" style="93" customWidth="1"/>
    <col min="35" max="40" width="4.5" style="93" customWidth="1"/>
    <col min="41" max="16384" width="8.875" style="93"/>
  </cols>
  <sheetData>
    <row r="1" spans="2:32" ht="20.100000000000001" customHeight="1">
      <c r="B1" s="47" t="s">
        <v>112</v>
      </c>
      <c r="C1" s="47"/>
      <c r="D1" s="47"/>
      <c r="E1" s="91"/>
      <c r="F1" s="91"/>
      <c r="G1" s="91"/>
      <c r="H1" s="91"/>
      <c r="I1" s="91"/>
      <c r="J1" s="91"/>
      <c r="K1" s="91"/>
      <c r="L1" s="91"/>
      <c r="M1" s="91"/>
      <c r="N1" s="91"/>
      <c r="O1" s="91"/>
      <c r="P1" s="91"/>
      <c r="Q1" s="91"/>
      <c r="R1" s="91"/>
      <c r="S1" s="91"/>
      <c r="T1" s="91"/>
      <c r="U1" s="92"/>
    </row>
    <row r="2" spans="2:32" ht="5.45" customHeight="1" thickBot="1">
      <c r="B2" s="94"/>
      <c r="Q2" s="545"/>
      <c r="R2" s="545"/>
      <c r="S2" s="545"/>
      <c r="T2" s="545"/>
      <c r="U2" s="95"/>
    </row>
    <row r="3" spans="2:32" ht="22.5" customHeight="1">
      <c r="B3" s="546" t="s">
        <v>54</v>
      </c>
      <c r="C3" s="547"/>
      <c r="D3" s="548"/>
      <c r="E3" s="549"/>
      <c r="F3" s="549"/>
      <c r="G3" s="549"/>
      <c r="H3" s="549"/>
      <c r="I3" s="549"/>
      <c r="J3" s="549"/>
      <c r="K3" s="549"/>
      <c r="L3" s="549"/>
      <c r="M3" s="549"/>
      <c r="N3" s="549"/>
      <c r="O3" s="549"/>
      <c r="P3" s="549"/>
      <c r="Q3" s="549"/>
      <c r="R3" s="549"/>
      <c r="S3" s="549"/>
      <c r="T3" s="550"/>
      <c r="U3" s="96"/>
    </row>
    <row r="4" spans="2:32" ht="40.35" customHeight="1">
      <c r="B4" s="551" t="s">
        <v>103</v>
      </c>
      <c r="C4" s="552"/>
      <c r="D4" s="553"/>
      <c r="E4" s="554"/>
      <c r="F4" s="554"/>
      <c r="G4" s="554"/>
      <c r="H4" s="554"/>
      <c r="I4" s="554"/>
      <c r="J4" s="554"/>
      <c r="K4" s="554"/>
      <c r="L4" s="554"/>
      <c r="M4" s="554"/>
      <c r="N4" s="554"/>
      <c r="O4" s="554"/>
      <c r="P4" s="554"/>
      <c r="Q4" s="554"/>
      <c r="R4" s="554"/>
      <c r="S4" s="554"/>
      <c r="T4" s="555"/>
      <c r="U4" s="97"/>
    </row>
    <row r="5" spans="2:32" ht="22.35" customHeight="1">
      <c r="B5" s="556" t="s">
        <v>55</v>
      </c>
      <c r="C5" s="557"/>
      <c r="D5" s="560"/>
      <c r="E5" s="561"/>
      <c r="F5" s="561"/>
      <c r="G5" s="561"/>
      <c r="H5" s="562"/>
      <c r="I5" s="564" t="s">
        <v>54</v>
      </c>
      <c r="J5" s="565"/>
      <c r="K5" s="565"/>
      <c r="L5" s="565"/>
      <c r="M5" s="566"/>
      <c r="N5" s="567"/>
      <c r="O5" s="568"/>
      <c r="P5" s="568"/>
      <c r="Q5" s="568"/>
      <c r="R5" s="568"/>
      <c r="S5" s="568"/>
      <c r="T5" s="569"/>
      <c r="U5" s="97"/>
    </row>
    <row r="6" spans="2:32" ht="22.35" customHeight="1">
      <c r="B6" s="558"/>
      <c r="C6" s="559"/>
      <c r="D6" s="553"/>
      <c r="E6" s="554"/>
      <c r="F6" s="554"/>
      <c r="G6" s="554"/>
      <c r="H6" s="563"/>
      <c r="I6" s="570" t="s">
        <v>56</v>
      </c>
      <c r="J6" s="571"/>
      <c r="K6" s="571"/>
      <c r="L6" s="571"/>
      <c r="M6" s="559"/>
      <c r="N6" s="553"/>
      <c r="O6" s="554"/>
      <c r="P6" s="554"/>
      <c r="Q6" s="554"/>
      <c r="R6" s="554"/>
      <c r="S6" s="554"/>
      <c r="T6" s="555"/>
      <c r="U6" s="97"/>
    </row>
    <row r="7" spans="2:32" ht="22.35" customHeight="1">
      <c r="B7" s="572" t="s">
        <v>57</v>
      </c>
      <c r="C7" s="573"/>
      <c r="D7" s="182"/>
      <c r="E7" s="98" t="s">
        <v>58</v>
      </c>
      <c r="F7" s="574"/>
      <c r="G7" s="574"/>
      <c r="H7" s="575"/>
      <c r="I7" s="576" t="s">
        <v>329</v>
      </c>
      <c r="J7" s="577"/>
      <c r="K7" s="577"/>
      <c r="L7" s="577"/>
      <c r="M7" s="578"/>
      <c r="N7" s="579"/>
      <c r="O7" s="580"/>
      <c r="P7" s="580"/>
      <c r="Q7" s="580"/>
      <c r="R7" s="580"/>
      <c r="S7" s="580"/>
      <c r="T7" s="581"/>
      <c r="U7" s="96"/>
    </row>
    <row r="8" spans="2:32" ht="22.5" customHeight="1">
      <c r="B8" s="582" t="s">
        <v>59</v>
      </c>
      <c r="C8" s="583"/>
      <c r="D8" s="584"/>
      <c r="E8" s="585"/>
      <c r="F8" s="585"/>
      <c r="G8" s="585"/>
      <c r="H8" s="586"/>
      <c r="I8" s="576" t="s">
        <v>330</v>
      </c>
      <c r="J8" s="577"/>
      <c r="K8" s="577"/>
      <c r="L8" s="577"/>
      <c r="M8" s="578"/>
      <c r="N8" s="579"/>
      <c r="O8" s="580"/>
      <c r="P8" s="580"/>
      <c r="Q8" s="580"/>
      <c r="R8" s="580"/>
      <c r="S8" s="580"/>
      <c r="T8" s="581"/>
      <c r="U8" s="96"/>
    </row>
    <row r="9" spans="2:32" ht="22.5" customHeight="1">
      <c r="B9" s="558"/>
      <c r="C9" s="571"/>
      <c r="D9" s="587"/>
      <c r="E9" s="588"/>
      <c r="F9" s="588"/>
      <c r="G9" s="588"/>
      <c r="H9" s="589"/>
      <c r="I9" s="590" t="s">
        <v>60</v>
      </c>
      <c r="J9" s="577"/>
      <c r="K9" s="577"/>
      <c r="L9" s="577"/>
      <c r="M9" s="591"/>
      <c r="N9" s="579"/>
      <c r="O9" s="580"/>
      <c r="P9" s="580"/>
      <c r="Q9" s="580"/>
      <c r="R9" s="580"/>
      <c r="S9" s="580"/>
      <c r="T9" s="581"/>
      <c r="U9" s="96"/>
    </row>
    <row r="10" spans="2:32" ht="22.5" customHeight="1">
      <c r="B10" s="600" t="s">
        <v>61</v>
      </c>
      <c r="C10" s="591"/>
      <c r="D10" s="601"/>
      <c r="E10" s="602"/>
      <c r="F10" s="602"/>
      <c r="G10" s="603" t="s">
        <v>85</v>
      </c>
      <c r="H10" s="604"/>
      <c r="I10" s="605"/>
      <c r="J10" s="99" t="s">
        <v>86</v>
      </c>
      <c r="K10" s="100"/>
      <c r="L10" s="100"/>
      <c r="M10" s="100"/>
      <c r="N10" s="100"/>
      <c r="O10" s="100"/>
      <c r="P10" s="100"/>
      <c r="Q10" s="100"/>
      <c r="R10" s="100"/>
      <c r="S10" s="100"/>
      <c r="T10" s="101"/>
      <c r="U10" s="102"/>
      <c r="W10" s="93" t="s">
        <v>62</v>
      </c>
      <c r="X10" s="93" t="s">
        <v>63</v>
      </c>
      <c r="Y10" s="93" t="s">
        <v>64</v>
      </c>
      <c r="Z10" s="93" t="s">
        <v>65</v>
      </c>
      <c r="AA10" s="93" t="s">
        <v>66</v>
      </c>
      <c r="AB10" s="93" t="s">
        <v>67</v>
      </c>
      <c r="AC10" s="93" t="s">
        <v>68</v>
      </c>
      <c r="AD10" s="93" t="s">
        <v>69</v>
      </c>
      <c r="AE10" s="93" t="s">
        <v>70</v>
      </c>
      <c r="AF10" s="93" t="s">
        <v>71</v>
      </c>
    </row>
    <row r="11" spans="2:32" ht="22.5" customHeight="1">
      <c r="B11" s="600" t="s">
        <v>72</v>
      </c>
      <c r="C11" s="591"/>
      <c r="D11" s="592"/>
      <c r="E11" s="593"/>
      <c r="F11" s="594"/>
      <c r="G11" s="590" t="s">
        <v>73</v>
      </c>
      <c r="H11" s="577"/>
      <c r="I11" s="577"/>
      <c r="J11" s="592"/>
      <c r="K11" s="593"/>
      <c r="L11" s="593"/>
      <c r="M11" s="593"/>
      <c r="N11" s="594"/>
      <c r="O11" s="590" t="s">
        <v>74</v>
      </c>
      <c r="P11" s="577"/>
      <c r="Q11" s="591"/>
      <c r="R11" s="595"/>
      <c r="S11" s="595"/>
      <c r="T11" s="596"/>
      <c r="U11" s="103"/>
    </row>
    <row r="12" spans="2:32" ht="22.5" customHeight="1">
      <c r="B12" s="556" t="s">
        <v>206</v>
      </c>
      <c r="C12" s="557"/>
      <c r="D12" s="590" t="s">
        <v>76</v>
      </c>
      <c r="E12" s="577"/>
      <c r="F12" s="577"/>
      <c r="G12" s="577"/>
      <c r="H12" s="591"/>
      <c r="I12" s="590" t="s">
        <v>111</v>
      </c>
      <c r="J12" s="577"/>
      <c r="K12" s="577"/>
      <c r="L12" s="577"/>
      <c r="M12" s="577"/>
      <c r="N12" s="577"/>
      <c r="O12" s="577"/>
      <c r="P12" s="577"/>
      <c r="Q12" s="577"/>
      <c r="R12" s="577"/>
      <c r="S12" s="577"/>
      <c r="T12" s="609"/>
      <c r="U12" s="104"/>
    </row>
    <row r="13" spans="2:32" ht="80.099999999999994" customHeight="1">
      <c r="B13" s="607"/>
      <c r="C13" s="608"/>
      <c r="D13" s="610"/>
      <c r="E13" s="611"/>
      <c r="F13" s="611"/>
      <c r="G13" s="611"/>
      <c r="H13" s="612"/>
      <c r="I13" s="613"/>
      <c r="J13" s="614"/>
      <c r="K13" s="614"/>
      <c r="L13" s="614"/>
      <c r="M13" s="614"/>
      <c r="N13" s="614"/>
      <c r="O13" s="614"/>
      <c r="P13" s="614"/>
      <c r="Q13" s="614"/>
      <c r="R13" s="614"/>
      <c r="S13" s="614"/>
      <c r="T13" s="615"/>
      <c r="U13" s="105"/>
    </row>
    <row r="14" spans="2:32" ht="22.5" customHeight="1">
      <c r="B14" s="607"/>
      <c r="C14" s="608"/>
      <c r="D14" s="590" t="s">
        <v>77</v>
      </c>
      <c r="E14" s="577"/>
      <c r="F14" s="597"/>
      <c r="G14" s="598"/>
      <c r="H14" s="599"/>
      <c r="I14" s="616"/>
      <c r="J14" s="617"/>
      <c r="K14" s="617"/>
      <c r="L14" s="617"/>
      <c r="M14" s="617"/>
      <c r="N14" s="617"/>
      <c r="O14" s="617"/>
      <c r="P14" s="617"/>
      <c r="Q14" s="617"/>
      <c r="R14" s="617"/>
      <c r="S14" s="617"/>
      <c r="T14" s="618"/>
      <c r="U14" s="105"/>
    </row>
    <row r="15" spans="2:32" ht="22.5" customHeight="1">
      <c r="B15" s="558"/>
      <c r="C15" s="559"/>
      <c r="D15" s="590" t="s">
        <v>78</v>
      </c>
      <c r="E15" s="577"/>
      <c r="F15" s="597"/>
      <c r="G15" s="598"/>
      <c r="H15" s="599"/>
      <c r="I15" s="619"/>
      <c r="J15" s="620"/>
      <c r="K15" s="620"/>
      <c r="L15" s="620"/>
      <c r="M15" s="620"/>
      <c r="N15" s="620"/>
      <c r="O15" s="620"/>
      <c r="P15" s="620"/>
      <c r="Q15" s="620"/>
      <c r="R15" s="620"/>
      <c r="S15" s="620"/>
      <c r="T15" s="621"/>
      <c r="U15" s="105"/>
    </row>
    <row r="16" spans="2:32" ht="120" customHeight="1">
      <c r="B16" s="600" t="s">
        <v>75</v>
      </c>
      <c r="C16" s="591"/>
      <c r="D16" s="597"/>
      <c r="E16" s="598"/>
      <c r="F16" s="598"/>
      <c r="G16" s="598"/>
      <c r="H16" s="598"/>
      <c r="I16" s="598"/>
      <c r="J16" s="598"/>
      <c r="K16" s="598"/>
      <c r="L16" s="598"/>
      <c r="M16" s="598"/>
      <c r="N16" s="598"/>
      <c r="O16" s="598"/>
      <c r="P16" s="598"/>
      <c r="Q16" s="598"/>
      <c r="R16" s="598"/>
      <c r="S16" s="598"/>
      <c r="T16" s="606"/>
      <c r="U16" s="96"/>
    </row>
    <row r="17" spans="2:21" ht="120" customHeight="1">
      <c r="B17" s="600" t="s">
        <v>92</v>
      </c>
      <c r="C17" s="591"/>
      <c r="D17" s="597"/>
      <c r="E17" s="598"/>
      <c r="F17" s="598"/>
      <c r="G17" s="598"/>
      <c r="H17" s="598"/>
      <c r="I17" s="598"/>
      <c r="J17" s="598"/>
      <c r="K17" s="598"/>
      <c r="L17" s="598"/>
      <c r="M17" s="598"/>
      <c r="N17" s="598"/>
      <c r="O17" s="598"/>
      <c r="P17" s="598"/>
      <c r="Q17" s="598"/>
      <c r="R17" s="598"/>
      <c r="S17" s="598"/>
      <c r="T17" s="606"/>
      <c r="U17" s="96"/>
    </row>
    <row r="18" spans="2:21" ht="120" customHeight="1">
      <c r="B18" s="600" t="s">
        <v>128</v>
      </c>
      <c r="C18" s="591"/>
      <c r="D18" s="597"/>
      <c r="E18" s="598"/>
      <c r="F18" s="598"/>
      <c r="G18" s="598"/>
      <c r="H18" s="598"/>
      <c r="I18" s="598"/>
      <c r="J18" s="598"/>
      <c r="K18" s="598"/>
      <c r="L18" s="598"/>
      <c r="M18" s="598"/>
      <c r="N18" s="598"/>
      <c r="O18" s="598"/>
      <c r="P18" s="598"/>
      <c r="Q18" s="598"/>
      <c r="R18" s="598"/>
      <c r="S18" s="598"/>
      <c r="T18" s="606"/>
      <c r="U18" s="96"/>
    </row>
    <row r="19" spans="2:21" ht="36" customHeight="1">
      <c r="B19" s="556" t="s">
        <v>97</v>
      </c>
      <c r="C19" s="660"/>
      <c r="D19" s="106"/>
      <c r="E19" s="665" t="s">
        <v>91</v>
      </c>
      <c r="F19" s="666"/>
      <c r="G19" s="666"/>
      <c r="H19" s="666"/>
      <c r="I19" s="667" t="s">
        <v>29</v>
      </c>
      <c r="J19" s="666"/>
      <c r="K19" s="666"/>
      <c r="L19" s="666"/>
      <c r="M19" s="668"/>
      <c r="N19" s="669" t="s">
        <v>98</v>
      </c>
      <c r="O19" s="666"/>
      <c r="P19" s="666"/>
      <c r="Q19" s="666"/>
      <c r="R19" s="666"/>
      <c r="S19" s="666"/>
      <c r="T19" s="670"/>
      <c r="U19" s="108"/>
    </row>
    <row r="20" spans="2:21" ht="32.1" customHeight="1">
      <c r="B20" s="661"/>
      <c r="C20" s="662"/>
      <c r="D20" s="109">
        <v>1</v>
      </c>
      <c r="E20" s="623"/>
      <c r="F20" s="623"/>
      <c r="G20" s="671"/>
      <c r="H20" s="671"/>
      <c r="I20" s="658"/>
      <c r="J20" s="659"/>
      <c r="K20" s="659"/>
      <c r="L20" s="659"/>
      <c r="M20" s="110" t="s">
        <v>27</v>
      </c>
      <c r="N20" s="655"/>
      <c r="O20" s="656"/>
      <c r="P20" s="656"/>
      <c r="Q20" s="656"/>
      <c r="R20" s="656"/>
      <c r="S20" s="656"/>
      <c r="T20" s="657"/>
      <c r="U20" s="112"/>
    </row>
    <row r="21" spans="2:21" ht="32.1" customHeight="1">
      <c r="B21" s="661"/>
      <c r="C21" s="662"/>
      <c r="D21" s="109">
        <v>2</v>
      </c>
      <c r="E21" s="623"/>
      <c r="F21" s="623"/>
      <c r="G21" s="671"/>
      <c r="H21" s="671"/>
      <c r="I21" s="658"/>
      <c r="J21" s="659"/>
      <c r="K21" s="659"/>
      <c r="L21" s="659"/>
      <c r="M21" s="110" t="s">
        <v>27</v>
      </c>
      <c r="N21" s="655"/>
      <c r="O21" s="656"/>
      <c r="P21" s="656"/>
      <c r="Q21" s="656"/>
      <c r="R21" s="656"/>
      <c r="S21" s="656"/>
      <c r="T21" s="657"/>
      <c r="U21" s="112"/>
    </row>
    <row r="22" spans="2:21" ht="32.1" customHeight="1">
      <c r="B22" s="663"/>
      <c r="C22" s="664"/>
      <c r="D22" s="109">
        <v>3</v>
      </c>
      <c r="E22" s="623"/>
      <c r="F22" s="623"/>
      <c r="G22" s="671"/>
      <c r="H22" s="671"/>
      <c r="I22" s="659"/>
      <c r="J22" s="659"/>
      <c r="K22" s="659"/>
      <c r="L22" s="659"/>
      <c r="M22" s="110" t="s">
        <v>27</v>
      </c>
      <c r="N22" s="655"/>
      <c r="O22" s="656"/>
      <c r="P22" s="656"/>
      <c r="Q22" s="656"/>
      <c r="R22" s="656"/>
      <c r="S22" s="656"/>
      <c r="T22" s="657"/>
      <c r="U22" s="112"/>
    </row>
    <row r="23" spans="2:21" ht="20.100000000000001" customHeight="1">
      <c r="B23" s="629" t="s">
        <v>87</v>
      </c>
      <c r="C23" s="630"/>
      <c r="D23" s="637" t="s">
        <v>79</v>
      </c>
      <c r="E23" s="639" t="s">
        <v>81</v>
      </c>
      <c r="F23" s="639"/>
      <c r="G23" s="639" t="s">
        <v>82</v>
      </c>
      <c r="H23" s="639"/>
      <c r="I23" s="641" t="s">
        <v>88</v>
      </c>
      <c r="J23" s="642"/>
      <c r="K23" s="608"/>
      <c r="L23" s="622" t="s">
        <v>89</v>
      </c>
      <c r="M23" s="557"/>
      <c r="N23" s="570" t="s">
        <v>83</v>
      </c>
      <c r="O23" s="571"/>
      <c r="P23" s="571"/>
      <c r="Q23" s="571"/>
      <c r="R23" s="571"/>
      <c r="S23" s="571"/>
      <c r="T23" s="654"/>
      <c r="U23" s="104"/>
    </row>
    <row r="24" spans="2:21" ht="20.100000000000001" customHeight="1">
      <c r="B24" s="631"/>
      <c r="C24" s="632"/>
      <c r="D24" s="638"/>
      <c r="E24" s="640"/>
      <c r="F24" s="640"/>
      <c r="G24" s="640"/>
      <c r="H24" s="640"/>
      <c r="I24" s="570"/>
      <c r="J24" s="571"/>
      <c r="K24" s="559"/>
      <c r="L24" s="570"/>
      <c r="M24" s="559"/>
      <c r="N24" s="107" t="s">
        <v>90</v>
      </c>
      <c r="O24" s="590" t="s">
        <v>91</v>
      </c>
      <c r="P24" s="577"/>
      <c r="Q24" s="577"/>
      <c r="R24" s="577"/>
      <c r="S24" s="577"/>
      <c r="T24" s="609"/>
      <c r="U24" s="104"/>
    </row>
    <row r="25" spans="2:21" ht="32.1" customHeight="1">
      <c r="B25" s="633"/>
      <c r="C25" s="634"/>
      <c r="D25" s="113" t="s">
        <v>84</v>
      </c>
      <c r="E25" s="623"/>
      <c r="F25" s="623"/>
      <c r="G25" s="623"/>
      <c r="H25" s="623"/>
      <c r="I25" s="624"/>
      <c r="J25" s="625"/>
      <c r="K25" s="626"/>
      <c r="L25" s="627"/>
      <c r="M25" s="628"/>
      <c r="N25" s="111"/>
      <c r="O25" s="644"/>
      <c r="P25" s="644"/>
      <c r="Q25" s="644"/>
      <c r="R25" s="644"/>
      <c r="S25" s="644"/>
      <c r="T25" s="645"/>
      <c r="U25" s="114"/>
    </row>
    <row r="26" spans="2:21" ht="32.1" customHeight="1">
      <c r="B26" s="633"/>
      <c r="C26" s="634"/>
      <c r="D26" s="109" t="s">
        <v>80</v>
      </c>
      <c r="E26" s="623"/>
      <c r="F26" s="623"/>
      <c r="G26" s="623"/>
      <c r="H26" s="623"/>
      <c r="I26" s="624"/>
      <c r="J26" s="625"/>
      <c r="K26" s="626"/>
      <c r="L26" s="627"/>
      <c r="M26" s="628"/>
      <c r="N26" s="111"/>
      <c r="O26" s="644"/>
      <c r="P26" s="644"/>
      <c r="Q26" s="644"/>
      <c r="R26" s="644"/>
      <c r="S26" s="644"/>
      <c r="T26" s="645"/>
      <c r="U26" s="114"/>
    </row>
    <row r="27" spans="2:21" ht="32.1" customHeight="1" thickBot="1">
      <c r="B27" s="635"/>
      <c r="C27" s="636"/>
      <c r="D27" s="115" t="s">
        <v>93</v>
      </c>
      <c r="E27" s="646"/>
      <c r="F27" s="646"/>
      <c r="G27" s="646"/>
      <c r="H27" s="646"/>
      <c r="I27" s="647"/>
      <c r="J27" s="648"/>
      <c r="K27" s="649"/>
      <c r="L27" s="650"/>
      <c r="M27" s="651"/>
      <c r="N27" s="116"/>
      <c r="O27" s="652"/>
      <c r="P27" s="652"/>
      <c r="Q27" s="652"/>
      <c r="R27" s="652"/>
      <c r="S27" s="652"/>
      <c r="T27" s="653"/>
      <c r="U27" s="114"/>
    </row>
    <row r="28" spans="2:21">
      <c r="B28" s="643" t="s">
        <v>107</v>
      </c>
      <c r="C28" s="643"/>
      <c r="D28" s="643"/>
      <c r="E28" s="643"/>
      <c r="F28" s="643"/>
      <c r="G28" s="643"/>
      <c r="H28" s="643"/>
      <c r="I28" s="643"/>
      <c r="J28" s="643"/>
      <c r="K28" s="643"/>
      <c r="L28" s="643"/>
      <c r="M28" s="643"/>
      <c r="N28" s="643"/>
      <c r="O28" s="643"/>
      <c r="P28" s="643"/>
      <c r="Q28" s="643"/>
      <c r="R28" s="643"/>
      <c r="S28" s="643"/>
      <c r="T28" s="643"/>
      <c r="U28" s="97"/>
    </row>
    <row r="29" spans="2:21">
      <c r="B29" s="117"/>
      <c r="C29" s="117"/>
    </row>
    <row r="30" spans="2:21">
      <c r="B30" s="118"/>
      <c r="C30" s="118"/>
    </row>
    <row r="31" spans="2:21">
      <c r="B31" s="119"/>
      <c r="C31" s="119"/>
    </row>
  </sheetData>
  <mergeCells count="82">
    <mergeCell ref="N20:T20"/>
    <mergeCell ref="N22:T22"/>
    <mergeCell ref="I20:L20"/>
    <mergeCell ref="I22:L22"/>
    <mergeCell ref="B19:C22"/>
    <mergeCell ref="E19:H19"/>
    <mergeCell ref="I19:M19"/>
    <mergeCell ref="N19:T19"/>
    <mergeCell ref="E20:H20"/>
    <mergeCell ref="E22:H22"/>
    <mergeCell ref="E21:H21"/>
    <mergeCell ref="I21:L21"/>
    <mergeCell ref="N21:T21"/>
    <mergeCell ref="B28:T28"/>
    <mergeCell ref="B18:C18"/>
    <mergeCell ref="D18:T18"/>
    <mergeCell ref="O26:T26"/>
    <mergeCell ref="E27:F27"/>
    <mergeCell ref="G27:H27"/>
    <mergeCell ref="I27:K27"/>
    <mergeCell ref="L27:M27"/>
    <mergeCell ref="O27:T27"/>
    <mergeCell ref="N23:T23"/>
    <mergeCell ref="O24:T24"/>
    <mergeCell ref="E25:F25"/>
    <mergeCell ref="G25:H25"/>
    <mergeCell ref="I25:K25"/>
    <mergeCell ref="L25:M25"/>
    <mergeCell ref="O25:T25"/>
    <mergeCell ref="B23:C27"/>
    <mergeCell ref="D23:D24"/>
    <mergeCell ref="E23:F24"/>
    <mergeCell ref="G23:H24"/>
    <mergeCell ref="I23:K24"/>
    <mergeCell ref="L23:M24"/>
    <mergeCell ref="E26:F26"/>
    <mergeCell ref="G26:H26"/>
    <mergeCell ref="I26:K26"/>
    <mergeCell ref="L26:M26"/>
    <mergeCell ref="B17:C17"/>
    <mergeCell ref="D17:T17"/>
    <mergeCell ref="B16:C16"/>
    <mergeCell ref="D16:T16"/>
    <mergeCell ref="B12:C15"/>
    <mergeCell ref="D12:H12"/>
    <mergeCell ref="I12:T12"/>
    <mergeCell ref="D13:H13"/>
    <mergeCell ref="I13:T15"/>
    <mergeCell ref="D14:E14"/>
    <mergeCell ref="B10:C10"/>
    <mergeCell ref="D10:F10"/>
    <mergeCell ref="G10:I10"/>
    <mergeCell ref="B11:C11"/>
    <mergeCell ref="D11:F11"/>
    <mergeCell ref="G11:I11"/>
    <mergeCell ref="J11:N11"/>
    <mergeCell ref="O11:Q11"/>
    <mergeCell ref="R11:T11"/>
    <mergeCell ref="F14:H14"/>
    <mergeCell ref="D15:E15"/>
    <mergeCell ref="F15:H15"/>
    <mergeCell ref="B7:C7"/>
    <mergeCell ref="F7:H7"/>
    <mergeCell ref="I7:M7"/>
    <mergeCell ref="N7:T7"/>
    <mergeCell ref="B8:C9"/>
    <mergeCell ref="D8:H9"/>
    <mergeCell ref="I8:M8"/>
    <mergeCell ref="N8:T8"/>
    <mergeCell ref="I9:M9"/>
    <mergeCell ref="N9:T9"/>
    <mergeCell ref="B5:C6"/>
    <mergeCell ref="D5:H6"/>
    <mergeCell ref="I5:M5"/>
    <mergeCell ref="N5:T5"/>
    <mergeCell ref="I6:M6"/>
    <mergeCell ref="N6:T6"/>
    <mergeCell ref="Q2:T2"/>
    <mergeCell ref="B3:C3"/>
    <mergeCell ref="D3:T3"/>
    <mergeCell ref="B4:C4"/>
    <mergeCell ref="D4:T4"/>
  </mergeCells>
  <phoneticPr fontId="1"/>
  <conditionalFormatting sqref="G10 J10:U10">
    <cfRule type="expression" dxfId="0" priority="2" stopIfTrue="1">
      <formula>OR($D$10="その他（種類をご記入ください）",$D$10="")</formula>
    </cfRule>
  </conditionalFormatting>
  <dataValidations count="10">
    <dataValidation imeMode="fullKatakana" allowBlank="1" showInputMessage="1" showErrorMessage="1" sqref="N5:U5" xr:uid="{037D4A87-9328-4411-962E-0454BD17EF71}"/>
    <dataValidation allowBlank="1" showInputMessage="1" showErrorMessage="1" prompt="姓と名の間は全角１字スペースを空けてください。" sqref="N6:U6" xr:uid="{A4EFC5BB-A02B-4511-99AE-E18A66B3FB58}"/>
    <dataValidation allowBlank="1" showInputMessage="1" showErrorMessage="1" prompt="法人格の後に全角スペースを入れてください。_x000a_ex.)一般社団法人　○○、株式会社　△△" sqref="D4:U4" xr:uid="{02704857-6771-4F29-B3AF-E7A1BE86A45B}"/>
    <dataValidation imeMode="fullKatakana" allowBlank="1" showInputMessage="1" showErrorMessage="1" prompt="数字もカタカナ表記としてください。" sqref="D3:U3" xr:uid="{98850446-550E-40F3-8BBF-D8210F54F3BC}"/>
    <dataValidation imeMode="halfAlpha" allowBlank="1" showInputMessage="1" showErrorMessage="1" prompt="ハイフンを入れた形式で入力してください。_x000a_ex.) 03-3265-7411" sqref="N7:U7" xr:uid="{5BAFAA3B-606C-4FD9-ACF8-5B116E9F62DA}"/>
    <dataValidation allowBlank="1" showInputMessage="1" promptTitle="団体の種類" prompt="選択してください。その他の場合は右のセルに種類を記載ください。" sqref="D65534 D131070 D196606 D262142 D327678 D393214 D458750 D524286 D589822 D655358 D720894 D786430 D851966 D917502 D983038" xr:uid="{A5D17294-9B39-4364-BD96-73E0B807C92E}"/>
    <dataValidation imeMode="halfAlpha" operator="greaterThanOrEqual" allowBlank="1" showInputMessage="1" showErrorMessage="1" sqref="I25:I27 T65561:U65563 T131097:U131099 T196633:U196635 T262169:U262171 T327705:U327707 T393241:U393243 T458777:U458779 T524313:U524315 T589849:U589851 T655385:U655387 T720921:U720923 T786457:U786459 T851993:U851995 T917529:U917531 T983065:U983067 E65561:M65563 E131097:M131099 E196633:M196635 E262169:M262171 E327705:M327707 E393241:M393243 E458777:M458779 E524313:M524315 E589849:M589851 E655385:M655387 E720921:M720923 E786457:M786459 E851993:M851995 E917529:M917531 E983065:M983067 G25:G27 E25:E27 L25:L27 I20:I21 E19:E22" xr:uid="{843BCD41-6380-4D77-A3C0-4737BC034B8B}"/>
    <dataValidation imeMode="off" allowBlank="1" showInputMessage="1" showErrorMessage="1" sqref="D7 F7:H7" xr:uid="{B4BA272A-C467-4B72-B0FF-3C0DC3E58CC6}"/>
    <dataValidation imeMode="halfAlpha" allowBlank="1" showInputMessage="1" showErrorMessage="1" sqref="T65551:U65559 T131087:U131095 T196623:U196631 T262159:U262167 T327695:U327703 T393231:U393239 T458767:U458775 T524303:U524311 T589839:U589847 T655375:U655383 T720911:U720919 T786447:U786455 T851983:U851991 T917519:U917527 T983055:U983063 I65551:N65559 I131087:N131095 I196623:N196631 I262159:N262167 I327695:N327703 I393231:N393239 I458767:N458775 I524303:N524311 I589839:N589847 I655375:N655383 I720911:N720919 I786447:N786455 I851983:N851991 I917519:N917527 I983055:N983063 N8:U9 R11:U16" xr:uid="{427C66F8-92C7-4182-B5AA-4FB1F3C6B5E7}"/>
    <dataValidation type="list" allowBlank="1" showInputMessage="1" showErrorMessage="1" promptTitle="団体の種類" prompt="選択してください。その他の場合は右のセルに種類を記載ください。" sqref="D10:F10" xr:uid="{54BA1790-9FD0-4871-89F5-DBD4B5627204}">
      <formula1>$W$10:$AF$10</formula1>
    </dataValidation>
  </dataValidations>
  <pageMargins left="0.70866141732283472" right="0.70866141732283472" top="0.74803149606299213" bottom="0.74803149606299213" header="0.31496062992125984" footer="0.31496062992125984"/>
  <pageSetup paperSize="9" scale="70" fitToHeight="0"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87576F-AFFE-4011-9105-1932DB4FCD0B}">
  <sheetPr>
    <tabColor rgb="FF92D050"/>
    <pageSetUpPr fitToPage="1"/>
  </sheetPr>
  <dimension ref="B1:U107"/>
  <sheetViews>
    <sheetView view="pageBreakPreview" zoomScaleNormal="100" zoomScaleSheetLayoutView="100" workbookViewId="0">
      <selection activeCell="B1" sqref="B1:K1"/>
    </sheetView>
  </sheetViews>
  <sheetFormatPr defaultColWidth="9" defaultRowHeight="14.25"/>
  <cols>
    <col min="1" max="1" width="2" style="120" customWidth="1"/>
    <col min="2" max="2" width="3.625" style="120" customWidth="1"/>
    <col min="3" max="4" width="6.625" style="120" customWidth="1"/>
    <col min="5" max="5" width="22.625" style="120" customWidth="1"/>
    <col min="6" max="6" width="9.125" style="120" customWidth="1"/>
    <col min="7" max="7" width="13.125" style="120" customWidth="1"/>
    <col min="8" max="8" width="9.125" style="120" customWidth="1"/>
    <col min="9" max="9" width="27.625" style="120" customWidth="1"/>
    <col min="10" max="10" width="6.625" style="120" customWidth="1"/>
    <col min="11" max="11" width="10" style="120" customWidth="1"/>
    <col min="12" max="16384" width="9" style="120"/>
  </cols>
  <sheetData>
    <row r="1" spans="2:11" ht="19.350000000000001" customHeight="1">
      <c r="B1" s="745" t="s">
        <v>242</v>
      </c>
      <c r="C1" s="746"/>
      <c r="D1" s="746"/>
      <c r="E1" s="746"/>
      <c r="F1" s="746"/>
      <c r="G1" s="746"/>
      <c r="H1" s="746"/>
      <c r="I1" s="746"/>
      <c r="J1" s="746"/>
      <c r="K1" s="746"/>
    </row>
    <row r="2" spans="2:11" ht="6" customHeight="1">
      <c r="B2" s="153"/>
      <c r="C2" s="153"/>
      <c r="D2" s="153"/>
      <c r="E2" s="153"/>
      <c r="F2" s="153"/>
      <c r="G2" s="153"/>
      <c r="H2" s="153"/>
      <c r="I2" s="153"/>
      <c r="J2" s="153"/>
      <c r="K2" s="153"/>
    </row>
    <row r="3" spans="2:11" ht="23.1" customHeight="1" thickBot="1">
      <c r="B3" s="120" t="s">
        <v>207</v>
      </c>
      <c r="C3" s="123"/>
      <c r="D3" s="123"/>
      <c r="E3" s="123"/>
      <c r="F3" s="123"/>
      <c r="G3" s="123"/>
      <c r="H3" s="123"/>
      <c r="I3" s="123"/>
      <c r="J3" s="123"/>
    </row>
    <row r="4" spans="2:11" ht="23.1" customHeight="1" thickBot="1">
      <c r="C4" s="747" t="s">
        <v>331</v>
      </c>
      <c r="D4" s="748"/>
      <c r="E4" s="748"/>
      <c r="F4" s="748"/>
      <c r="G4" s="748"/>
      <c r="H4" s="748"/>
      <c r="I4" s="748"/>
      <c r="J4" s="748"/>
      <c r="K4" s="124"/>
    </row>
    <row r="5" spans="2:11" ht="23.1" customHeight="1">
      <c r="C5" s="121"/>
      <c r="D5" s="121"/>
      <c r="E5" s="121"/>
      <c r="F5" s="121"/>
      <c r="G5" s="121"/>
      <c r="H5" s="121"/>
      <c r="I5" s="121"/>
      <c r="J5" s="121"/>
    </row>
    <row r="6" spans="2:11" ht="23.1" customHeight="1" thickBot="1">
      <c r="B6" s="120" t="s">
        <v>208</v>
      </c>
      <c r="C6" s="121"/>
      <c r="D6" s="121"/>
      <c r="E6" s="121"/>
      <c r="F6" s="121"/>
      <c r="G6" s="121"/>
      <c r="H6" s="121"/>
      <c r="I6" s="121"/>
      <c r="J6" s="121"/>
    </row>
    <row r="7" spans="2:11" s="4" customFormat="1" ht="23.1" customHeight="1">
      <c r="C7" s="749" t="s">
        <v>129</v>
      </c>
      <c r="D7" s="750"/>
      <c r="E7" s="750"/>
      <c r="F7" s="750"/>
      <c r="G7" s="750"/>
      <c r="H7" s="750"/>
      <c r="I7" s="750"/>
      <c r="J7" s="751"/>
      <c r="K7" s="125"/>
    </row>
    <row r="8" spans="2:11" s="4" customFormat="1" ht="23.1" customHeight="1">
      <c r="C8" s="752" t="s">
        <v>130</v>
      </c>
      <c r="D8" s="753"/>
      <c r="E8" s="753"/>
      <c r="F8" s="753"/>
      <c r="G8" s="753"/>
      <c r="H8" s="753"/>
      <c r="I8" s="753"/>
      <c r="J8" s="754"/>
      <c r="K8" s="126"/>
    </row>
    <row r="9" spans="2:11" s="4" customFormat="1" ht="23.1" customHeight="1">
      <c r="C9" s="752" t="s">
        <v>131</v>
      </c>
      <c r="D9" s="753"/>
      <c r="E9" s="753"/>
      <c r="F9" s="753"/>
      <c r="G9" s="753"/>
      <c r="H9" s="753"/>
      <c r="I9" s="753"/>
      <c r="J9" s="754"/>
      <c r="K9" s="126"/>
    </row>
    <row r="10" spans="2:11" s="4" customFormat="1" ht="23.1" customHeight="1" thickBot="1">
      <c r="C10" s="755" t="s">
        <v>132</v>
      </c>
      <c r="D10" s="756"/>
      <c r="E10" s="756"/>
      <c r="F10" s="756"/>
      <c r="G10" s="756"/>
      <c r="H10" s="756"/>
      <c r="I10" s="756"/>
      <c r="J10" s="757"/>
      <c r="K10" s="127"/>
    </row>
    <row r="11" spans="2:11" s="4" customFormat="1" ht="23.1" customHeight="1">
      <c r="C11" s="50"/>
      <c r="D11" s="50"/>
      <c r="E11" s="50"/>
      <c r="F11" s="50"/>
      <c r="G11" s="50"/>
      <c r="H11" s="50"/>
      <c r="I11" s="50"/>
      <c r="J11" s="50"/>
    </row>
    <row r="12" spans="2:11" s="4" customFormat="1" ht="23.1" customHeight="1" thickBot="1">
      <c r="C12" s="4" t="s">
        <v>213</v>
      </c>
      <c r="D12" s="50"/>
      <c r="E12" s="50"/>
      <c r="F12" s="50"/>
      <c r="G12" s="50"/>
      <c r="H12" s="50"/>
      <c r="I12" s="50"/>
      <c r="J12" s="50"/>
    </row>
    <row r="13" spans="2:11" ht="23.1" customHeight="1">
      <c r="C13" s="709" t="s">
        <v>332</v>
      </c>
      <c r="D13" s="710"/>
      <c r="E13" s="710"/>
      <c r="F13" s="710"/>
      <c r="G13" s="710"/>
      <c r="H13" s="710"/>
      <c r="I13" s="710"/>
      <c r="J13" s="711"/>
      <c r="K13" s="687"/>
    </row>
    <row r="14" spans="2:11" ht="23.1" customHeight="1">
      <c r="C14" s="129"/>
      <c r="D14" s="677" t="s">
        <v>133</v>
      </c>
      <c r="E14" s="678"/>
      <c r="F14" s="678"/>
      <c r="G14" s="678"/>
      <c r="H14" s="678"/>
      <c r="I14" s="678"/>
      <c r="J14" s="130"/>
      <c r="K14" s="675"/>
    </row>
    <row r="15" spans="2:11" ht="78" customHeight="1">
      <c r="C15" s="129"/>
      <c r="D15" s="679"/>
      <c r="E15" s="680"/>
      <c r="F15" s="680"/>
      <c r="G15" s="680"/>
      <c r="H15" s="680"/>
      <c r="I15" s="680"/>
      <c r="J15" s="130"/>
      <c r="K15" s="675"/>
    </row>
    <row r="16" spans="2:11" ht="22.35" customHeight="1" thickBot="1">
      <c r="C16" s="131"/>
      <c r="D16" s="681"/>
      <c r="E16" s="681"/>
      <c r="F16" s="681"/>
      <c r="G16" s="681"/>
      <c r="H16" s="681"/>
      <c r="I16" s="681"/>
      <c r="J16" s="682"/>
      <c r="K16" s="676"/>
    </row>
    <row r="17" spans="2:21" ht="23.1" customHeight="1">
      <c r="C17" s="121"/>
      <c r="D17" s="121"/>
      <c r="E17" s="121"/>
      <c r="F17" s="121"/>
      <c r="G17" s="121"/>
      <c r="H17" s="121"/>
      <c r="I17" s="121"/>
      <c r="J17" s="121"/>
    </row>
    <row r="18" spans="2:21" ht="23.1" customHeight="1" thickBot="1">
      <c r="B18" s="120" t="s">
        <v>209</v>
      </c>
      <c r="C18" s="121"/>
      <c r="D18" s="121"/>
      <c r="E18" s="121"/>
      <c r="F18" s="121"/>
      <c r="G18" s="121"/>
      <c r="H18" s="121"/>
      <c r="I18" s="121"/>
      <c r="J18" s="121"/>
    </row>
    <row r="19" spans="2:21" ht="23.1" customHeight="1">
      <c r="C19" s="736" t="s">
        <v>134</v>
      </c>
      <c r="D19" s="737"/>
      <c r="E19" s="737"/>
      <c r="F19" s="737"/>
      <c r="G19" s="737"/>
      <c r="H19" s="737"/>
      <c r="I19" s="737"/>
      <c r="J19" s="737"/>
      <c r="K19" s="133"/>
    </row>
    <row r="20" spans="2:21" ht="23.1" customHeight="1">
      <c r="C20" s="738" t="s">
        <v>135</v>
      </c>
      <c r="D20" s="739"/>
      <c r="E20" s="739"/>
      <c r="F20" s="739"/>
      <c r="G20" s="739"/>
      <c r="H20" s="739"/>
      <c r="I20" s="739"/>
      <c r="J20" s="739"/>
      <c r="K20" s="134"/>
    </row>
    <row r="21" spans="2:21" ht="23.1" customHeight="1">
      <c r="C21" s="738" t="s">
        <v>136</v>
      </c>
      <c r="D21" s="739"/>
      <c r="E21" s="739"/>
      <c r="F21" s="739"/>
      <c r="G21" s="739"/>
      <c r="H21" s="739"/>
      <c r="I21" s="739"/>
      <c r="J21" s="739"/>
      <c r="K21" s="134"/>
    </row>
    <row r="22" spans="2:21" ht="23.1" customHeight="1">
      <c r="C22" s="742" t="s">
        <v>137</v>
      </c>
      <c r="D22" s="743"/>
      <c r="E22" s="743"/>
      <c r="F22" s="743"/>
      <c r="G22" s="743"/>
      <c r="H22" s="743"/>
      <c r="I22" s="743"/>
      <c r="J22" s="744"/>
      <c r="K22" s="134"/>
    </row>
    <row r="23" spans="2:21" ht="23.1" customHeight="1">
      <c r="C23" s="721" t="s">
        <v>333</v>
      </c>
      <c r="D23" s="722"/>
      <c r="E23" s="722"/>
      <c r="F23" s="722"/>
      <c r="G23" s="722"/>
      <c r="H23" s="722"/>
      <c r="I23" s="722"/>
      <c r="J23" s="723"/>
      <c r="K23" s="674"/>
    </row>
    <row r="24" spans="2:21" ht="23.1" customHeight="1">
      <c r="C24" s="129"/>
      <c r="D24" s="677" t="s">
        <v>138</v>
      </c>
      <c r="E24" s="678"/>
      <c r="F24" s="678"/>
      <c r="G24" s="678"/>
      <c r="H24" s="678"/>
      <c r="I24" s="678"/>
      <c r="J24" s="130"/>
      <c r="K24" s="675"/>
    </row>
    <row r="25" spans="2:21" ht="78.599999999999994" customHeight="1">
      <c r="C25" s="129"/>
      <c r="D25" s="679"/>
      <c r="E25" s="680"/>
      <c r="F25" s="680"/>
      <c r="G25" s="680"/>
      <c r="H25" s="680"/>
      <c r="I25" s="680"/>
      <c r="J25" s="130"/>
      <c r="K25" s="675"/>
    </row>
    <row r="26" spans="2:21" ht="23.1" customHeight="1">
      <c r="C26" s="136"/>
      <c r="D26" s="688"/>
      <c r="E26" s="688"/>
      <c r="F26" s="688"/>
      <c r="G26" s="688"/>
      <c r="H26" s="688"/>
      <c r="I26" s="688"/>
      <c r="J26" s="689"/>
      <c r="K26" s="712"/>
    </row>
    <row r="27" spans="2:21" ht="23.1" customHeight="1">
      <c r="C27" s="740" t="s">
        <v>139</v>
      </c>
      <c r="D27" s="739"/>
      <c r="E27" s="739"/>
      <c r="F27" s="739"/>
      <c r="G27" s="739"/>
      <c r="H27" s="739"/>
      <c r="I27" s="739"/>
      <c r="J27" s="739"/>
      <c r="K27" s="134"/>
    </row>
    <row r="28" spans="2:21" ht="23.1" customHeight="1">
      <c r="C28" s="721" t="s">
        <v>334</v>
      </c>
      <c r="D28" s="722"/>
      <c r="E28" s="722"/>
      <c r="F28" s="722"/>
      <c r="G28" s="722"/>
      <c r="H28" s="722"/>
      <c r="I28" s="722"/>
      <c r="J28" s="723"/>
      <c r="K28" s="674"/>
    </row>
    <row r="29" spans="2:21" ht="36" customHeight="1">
      <c r="C29" s="136"/>
      <c r="D29" s="741" t="s">
        <v>140</v>
      </c>
      <c r="E29" s="691"/>
      <c r="F29" s="691"/>
      <c r="G29" s="691"/>
      <c r="H29" s="691"/>
      <c r="I29" s="691"/>
      <c r="J29" s="692"/>
      <c r="K29" s="712"/>
      <c r="M29" s="683"/>
      <c r="N29" s="683"/>
      <c r="O29" s="683"/>
      <c r="P29" s="683"/>
      <c r="Q29" s="683"/>
      <c r="R29" s="683"/>
      <c r="S29" s="683"/>
      <c r="T29" s="683"/>
      <c r="U29" s="683"/>
    </row>
    <row r="30" spans="2:21" ht="23.1" customHeight="1">
      <c r="C30" s="738" t="s">
        <v>141</v>
      </c>
      <c r="D30" s="739"/>
      <c r="E30" s="739"/>
      <c r="F30" s="739"/>
      <c r="G30" s="739"/>
      <c r="H30" s="739"/>
      <c r="I30" s="739"/>
      <c r="J30" s="739"/>
      <c r="K30" s="134"/>
    </row>
    <row r="31" spans="2:21" ht="23.1" customHeight="1" thickBot="1">
      <c r="C31" s="724" t="s">
        <v>142</v>
      </c>
      <c r="D31" s="725"/>
      <c r="E31" s="725"/>
      <c r="F31" s="725"/>
      <c r="G31" s="725"/>
      <c r="H31" s="725"/>
      <c r="I31" s="725"/>
      <c r="J31" s="725"/>
      <c r="K31" s="132"/>
    </row>
    <row r="32" spans="2:21" ht="23.1" customHeight="1">
      <c r="C32" s="121"/>
      <c r="D32" s="121"/>
      <c r="E32" s="121"/>
      <c r="F32" s="121"/>
      <c r="G32" s="121"/>
      <c r="H32" s="121"/>
      <c r="I32" s="121"/>
      <c r="J32" s="121"/>
    </row>
    <row r="33" spans="2:11" ht="23.1" customHeight="1">
      <c r="B33" s="122" t="s">
        <v>143</v>
      </c>
    </row>
    <row r="34" spans="2:11" ht="23.1" customHeight="1" thickBot="1">
      <c r="B34" s="120" t="s">
        <v>210</v>
      </c>
      <c r="C34" s="121"/>
      <c r="D34" s="121"/>
      <c r="E34" s="121"/>
      <c r="F34" s="121"/>
      <c r="G34" s="121"/>
      <c r="H34" s="121"/>
      <c r="I34" s="121"/>
      <c r="J34" s="121"/>
    </row>
    <row r="35" spans="2:11" ht="23.1" customHeight="1">
      <c r="C35" s="736" t="s">
        <v>144</v>
      </c>
      <c r="D35" s="737"/>
      <c r="E35" s="737"/>
      <c r="F35" s="737"/>
      <c r="G35" s="737"/>
      <c r="H35" s="737"/>
      <c r="I35" s="737"/>
      <c r="J35" s="737"/>
      <c r="K35" s="133"/>
    </row>
    <row r="36" spans="2:11" ht="23.1" customHeight="1">
      <c r="C36" s="738" t="s">
        <v>145</v>
      </c>
      <c r="D36" s="739"/>
      <c r="E36" s="739"/>
      <c r="F36" s="739"/>
      <c r="G36" s="739"/>
      <c r="H36" s="739"/>
      <c r="I36" s="739"/>
      <c r="J36" s="739"/>
      <c r="K36" s="134"/>
    </row>
    <row r="37" spans="2:11" ht="23.1" customHeight="1">
      <c r="C37" s="672" t="s">
        <v>146</v>
      </c>
      <c r="D37" s="673"/>
      <c r="E37" s="673"/>
      <c r="F37" s="673"/>
      <c r="G37" s="673"/>
      <c r="H37" s="673"/>
      <c r="I37" s="673"/>
      <c r="J37" s="673"/>
      <c r="K37" s="674"/>
    </row>
    <row r="38" spans="2:11" ht="36.6" customHeight="1" thickBot="1">
      <c r="C38" s="137"/>
      <c r="D38" s="707" t="s">
        <v>147</v>
      </c>
      <c r="E38" s="707"/>
      <c r="F38" s="707"/>
      <c r="G38" s="707"/>
      <c r="H38" s="707"/>
      <c r="I38" s="707"/>
      <c r="J38" s="708"/>
      <c r="K38" s="676"/>
    </row>
    <row r="39" spans="2:11" ht="23.1" customHeight="1">
      <c r="C39" s="121"/>
      <c r="D39" s="121"/>
      <c r="E39" s="121"/>
      <c r="F39" s="121"/>
      <c r="G39" s="121"/>
      <c r="H39" s="121"/>
      <c r="I39" s="121"/>
      <c r="J39" s="121"/>
    </row>
    <row r="40" spans="2:11" ht="23.25" customHeight="1" thickBot="1">
      <c r="B40" s="120" t="s">
        <v>211</v>
      </c>
      <c r="C40" s="121"/>
      <c r="D40" s="121"/>
      <c r="E40" s="121"/>
      <c r="F40" s="121"/>
      <c r="G40" s="121"/>
      <c r="H40" s="121"/>
      <c r="I40" s="121"/>
      <c r="J40" s="121"/>
    </row>
    <row r="41" spans="2:11" ht="23.1" customHeight="1">
      <c r="C41" s="709" t="s">
        <v>335</v>
      </c>
      <c r="D41" s="710"/>
      <c r="E41" s="710"/>
      <c r="F41" s="710"/>
      <c r="G41" s="710"/>
      <c r="H41" s="710"/>
      <c r="I41" s="710"/>
      <c r="J41" s="711"/>
      <c r="K41" s="687"/>
    </row>
    <row r="42" spans="2:11" ht="23.1" customHeight="1">
      <c r="C42" s="713" t="s">
        <v>148</v>
      </c>
      <c r="D42" s="714"/>
      <c r="E42" s="714"/>
      <c r="F42" s="714"/>
      <c r="G42" s="714"/>
      <c r="H42" s="714"/>
      <c r="I42" s="714"/>
      <c r="J42" s="714"/>
      <c r="K42" s="675"/>
    </row>
    <row r="43" spans="2:11" ht="6" customHeight="1">
      <c r="C43" s="138"/>
      <c r="D43" s="139"/>
      <c r="E43" s="139"/>
      <c r="F43" s="139"/>
      <c r="G43" s="139"/>
      <c r="H43" s="139"/>
      <c r="I43" s="139"/>
      <c r="J43" s="140"/>
      <c r="K43" s="675"/>
    </row>
    <row r="44" spans="2:11" ht="23.1" customHeight="1">
      <c r="C44" s="141"/>
      <c r="D44" s="730" t="s">
        <v>149</v>
      </c>
      <c r="E44" s="730"/>
      <c r="F44" s="730"/>
      <c r="G44" s="730"/>
      <c r="H44" s="730"/>
      <c r="I44" s="730"/>
      <c r="J44" s="731"/>
      <c r="K44" s="675"/>
    </row>
    <row r="45" spans="2:11" ht="23.1" customHeight="1">
      <c r="C45" s="138"/>
      <c r="D45" s="730" t="s">
        <v>150</v>
      </c>
      <c r="E45" s="730"/>
      <c r="F45" s="730"/>
      <c r="G45" s="730"/>
      <c r="H45" s="730"/>
      <c r="I45" s="730"/>
      <c r="J45" s="731"/>
      <c r="K45" s="675"/>
    </row>
    <row r="46" spans="2:11" ht="23.1" customHeight="1">
      <c r="C46" s="138"/>
      <c r="D46" s="730" t="s">
        <v>151</v>
      </c>
      <c r="E46" s="730"/>
      <c r="F46" s="730"/>
      <c r="G46" s="730"/>
      <c r="H46" s="730"/>
      <c r="I46" s="730"/>
      <c r="J46" s="731"/>
      <c r="K46" s="675"/>
    </row>
    <row r="47" spans="2:11" ht="6" customHeight="1">
      <c r="C47" s="138"/>
      <c r="D47" s="142"/>
      <c r="E47" s="142"/>
      <c r="F47" s="142"/>
      <c r="G47" s="142"/>
      <c r="H47" s="142"/>
      <c r="I47" s="142"/>
      <c r="J47" s="143"/>
      <c r="K47" s="675"/>
    </row>
    <row r="48" spans="2:11" ht="23.1" customHeight="1">
      <c r="C48" s="732" t="s">
        <v>152</v>
      </c>
      <c r="D48" s="733"/>
      <c r="E48" s="733"/>
      <c r="F48" s="733"/>
      <c r="G48" s="733"/>
      <c r="H48" s="733"/>
      <c r="I48" s="733"/>
      <c r="J48" s="734"/>
      <c r="K48" s="675"/>
    </row>
    <row r="49" spans="2:14" ht="23.1" customHeight="1">
      <c r="C49" s="129"/>
      <c r="D49" s="677" t="s">
        <v>153</v>
      </c>
      <c r="E49" s="678"/>
      <c r="F49" s="678"/>
      <c r="G49" s="678"/>
      <c r="H49" s="678"/>
      <c r="I49" s="715"/>
      <c r="J49" s="143"/>
      <c r="K49" s="675"/>
    </row>
    <row r="50" spans="2:14" ht="23.1" customHeight="1">
      <c r="C50" s="129"/>
      <c r="D50" s="726" t="s">
        <v>154</v>
      </c>
      <c r="E50" s="726"/>
      <c r="F50" s="726"/>
      <c r="G50" s="727"/>
      <c r="H50" s="728"/>
      <c r="I50" s="729"/>
      <c r="J50" s="143"/>
      <c r="K50" s="675"/>
    </row>
    <row r="51" spans="2:14" ht="23.1" customHeight="1">
      <c r="C51" s="129"/>
      <c r="D51" s="726" t="s">
        <v>155</v>
      </c>
      <c r="E51" s="726"/>
      <c r="F51" s="726"/>
      <c r="G51" s="727" t="s">
        <v>156</v>
      </c>
      <c r="H51" s="728"/>
      <c r="I51" s="729"/>
      <c r="J51" s="143"/>
      <c r="K51" s="675"/>
    </row>
    <row r="52" spans="2:14" ht="23.1" customHeight="1">
      <c r="C52" s="129"/>
      <c r="D52" s="142"/>
      <c r="E52" s="142"/>
      <c r="F52" s="142"/>
      <c r="G52" s="142"/>
      <c r="H52" s="142"/>
      <c r="I52" s="142"/>
      <c r="J52" s="143"/>
      <c r="K52" s="675"/>
    </row>
    <row r="53" spans="2:14" ht="23.1" customHeight="1">
      <c r="C53" s="129"/>
      <c r="D53" s="677" t="s">
        <v>157</v>
      </c>
      <c r="E53" s="678"/>
      <c r="F53" s="678"/>
      <c r="G53" s="678"/>
      <c r="H53" s="678"/>
      <c r="I53" s="715"/>
      <c r="J53" s="143"/>
      <c r="K53" s="675"/>
    </row>
    <row r="54" spans="2:14" ht="23.1" customHeight="1">
      <c r="C54" s="129"/>
      <c r="D54" s="726" t="s">
        <v>158</v>
      </c>
      <c r="E54" s="726"/>
      <c r="F54" s="726"/>
      <c r="G54" s="727"/>
      <c r="H54" s="728"/>
      <c r="I54" s="729"/>
      <c r="J54" s="143"/>
      <c r="K54" s="675"/>
    </row>
    <row r="55" spans="2:14" ht="23.1" customHeight="1">
      <c r="C55" s="129"/>
      <c r="D55" s="726" t="s">
        <v>155</v>
      </c>
      <c r="E55" s="726"/>
      <c r="F55" s="726"/>
      <c r="G55" s="727" t="s">
        <v>156</v>
      </c>
      <c r="H55" s="728"/>
      <c r="I55" s="729"/>
      <c r="J55" s="143"/>
      <c r="K55" s="675"/>
    </row>
    <row r="56" spans="2:14" ht="9" customHeight="1">
      <c r="C56" s="129"/>
      <c r="D56" s="142"/>
      <c r="E56" s="142"/>
      <c r="F56" s="142"/>
      <c r="G56" s="142"/>
      <c r="H56" s="142"/>
      <c r="I56" s="142"/>
      <c r="J56" s="143"/>
      <c r="K56" s="675"/>
    </row>
    <row r="57" spans="2:14" ht="23.1" customHeight="1">
      <c r="C57" s="732" t="s">
        <v>159</v>
      </c>
      <c r="D57" s="733"/>
      <c r="E57" s="733"/>
      <c r="F57" s="733"/>
      <c r="G57" s="733"/>
      <c r="H57" s="733"/>
      <c r="I57" s="733"/>
      <c r="J57" s="734"/>
      <c r="K57" s="675"/>
    </row>
    <row r="58" spans="2:14" ht="23.1" customHeight="1">
      <c r="C58" s="141"/>
      <c r="D58" s="677" t="s">
        <v>160</v>
      </c>
      <c r="E58" s="678"/>
      <c r="F58" s="678"/>
      <c r="G58" s="678"/>
      <c r="H58" s="678"/>
      <c r="I58" s="678"/>
      <c r="J58" s="735"/>
      <c r="K58" s="675"/>
    </row>
    <row r="59" spans="2:14" ht="77.45" customHeight="1">
      <c r="C59" s="141"/>
      <c r="D59" s="679"/>
      <c r="E59" s="680"/>
      <c r="F59" s="680"/>
      <c r="G59" s="680"/>
      <c r="H59" s="680"/>
      <c r="I59" s="680"/>
      <c r="J59" s="735"/>
      <c r="K59" s="675"/>
    </row>
    <row r="60" spans="2:14" ht="24.6" customHeight="1">
      <c r="C60" s="138"/>
      <c r="D60" s="733"/>
      <c r="E60" s="733"/>
      <c r="F60" s="733"/>
      <c r="G60" s="733"/>
      <c r="H60" s="733"/>
      <c r="I60" s="733"/>
      <c r="J60" s="734"/>
      <c r="K60" s="712"/>
      <c r="N60" s="122"/>
    </row>
    <row r="61" spans="2:14" ht="23.1" customHeight="1" thickBot="1">
      <c r="C61" s="724" t="s">
        <v>161</v>
      </c>
      <c r="D61" s="725"/>
      <c r="E61" s="725"/>
      <c r="F61" s="725"/>
      <c r="G61" s="725"/>
      <c r="H61" s="725"/>
      <c r="I61" s="725"/>
      <c r="J61" s="725"/>
      <c r="K61" s="144"/>
    </row>
    <row r="62" spans="2:14" ht="23.1" customHeight="1">
      <c r="C62" s="121"/>
      <c r="D62" s="121"/>
      <c r="E62" s="121"/>
      <c r="F62" s="121"/>
      <c r="G62" s="121"/>
      <c r="H62" s="121"/>
      <c r="I62" s="121"/>
      <c r="J62" s="121"/>
    </row>
    <row r="63" spans="2:14" ht="23.1" customHeight="1">
      <c r="B63" s="122" t="s">
        <v>162</v>
      </c>
    </row>
    <row r="64" spans="2:14" ht="23.1" customHeight="1" thickBot="1">
      <c r="B64" s="120" t="s">
        <v>212</v>
      </c>
      <c r="C64" s="121"/>
      <c r="D64" s="121"/>
      <c r="E64" s="121"/>
      <c r="F64" s="121"/>
      <c r="G64" s="121"/>
      <c r="H64" s="121"/>
      <c r="I64" s="121"/>
      <c r="J64" s="121"/>
    </row>
    <row r="65" spans="3:11" ht="23.1" customHeight="1">
      <c r="C65" s="685" t="s">
        <v>336</v>
      </c>
      <c r="D65" s="686"/>
      <c r="E65" s="686"/>
      <c r="F65" s="686"/>
      <c r="G65" s="686"/>
      <c r="H65" s="686"/>
      <c r="I65" s="686"/>
      <c r="J65" s="686"/>
      <c r="K65" s="128"/>
    </row>
    <row r="66" spans="3:11" ht="23.1" customHeight="1">
      <c r="C66" s="721" t="s">
        <v>337</v>
      </c>
      <c r="D66" s="722"/>
      <c r="E66" s="722"/>
      <c r="F66" s="722"/>
      <c r="G66" s="722"/>
      <c r="H66" s="722"/>
      <c r="I66" s="722"/>
      <c r="J66" s="723"/>
      <c r="K66" s="135"/>
    </row>
    <row r="67" spans="3:11" ht="23.1" customHeight="1">
      <c r="C67" s="721" t="s">
        <v>338</v>
      </c>
      <c r="D67" s="722"/>
      <c r="E67" s="722"/>
      <c r="F67" s="722"/>
      <c r="G67" s="722"/>
      <c r="H67" s="722"/>
      <c r="I67" s="722"/>
      <c r="J67" s="723"/>
      <c r="K67" s="674"/>
    </row>
    <row r="68" spans="3:11" ht="23.1" customHeight="1">
      <c r="C68" s="129"/>
      <c r="D68" s="677" t="s">
        <v>163</v>
      </c>
      <c r="E68" s="678"/>
      <c r="F68" s="678"/>
      <c r="G68" s="678"/>
      <c r="H68" s="678"/>
      <c r="I68" s="678"/>
      <c r="J68" s="130"/>
      <c r="K68" s="675"/>
    </row>
    <row r="69" spans="3:11" ht="78.599999999999994" customHeight="1">
      <c r="C69" s="129"/>
      <c r="D69" s="679"/>
      <c r="E69" s="680"/>
      <c r="F69" s="680"/>
      <c r="G69" s="680"/>
      <c r="H69" s="680"/>
      <c r="I69" s="680"/>
      <c r="J69" s="130"/>
      <c r="K69" s="675"/>
    </row>
    <row r="70" spans="3:11" ht="23.1" customHeight="1">
      <c r="C70" s="136"/>
      <c r="D70" s="688"/>
      <c r="E70" s="688"/>
      <c r="F70" s="688"/>
      <c r="G70" s="688"/>
      <c r="H70" s="688"/>
      <c r="I70" s="688"/>
      <c r="J70" s="689"/>
      <c r="K70" s="675"/>
    </row>
    <row r="71" spans="3:11" s="145" customFormat="1" ht="23.1" customHeight="1">
      <c r="C71" s="693" t="s">
        <v>339</v>
      </c>
      <c r="D71" s="694"/>
      <c r="E71" s="694"/>
      <c r="F71" s="694"/>
      <c r="G71" s="694"/>
      <c r="H71" s="694"/>
      <c r="I71" s="694"/>
      <c r="J71" s="695"/>
      <c r="K71" s="696"/>
    </row>
    <row r="72" spans="3:11" s="145" customFormat="1" ht="23.1" customHeight="1">
      <c r="C72" s="699" t="s">
        <v>164</v>
      </c>
      <c r="D72" s="700"/>
      <c r="E72" s="700"/>
      <c r="F72" s="700"/>
      <c r="G72" s="700"/>
      <c r="H72" s="700"/>
      <c r="I72" s="700"/>
      <c r="J72" s="700"/>
      <c r="K72" s="697"/>
    </row>
    <row r="73" spans="3:11" s="145" customFormat="1" ht="23.1" customHeight="1">
      <c r="C73" s="146"/>
      <c r="D73" s="147"/>
      <c r="E73" s="147"/>
      <c r="F73" s="147"/>
      <c r="G73" s="147"/>
      <c r="H73" s="147"/>
      <c r="I73" s="147"/>
      <c r="J73" s="148"/>
      <c r="K73" s="697"/>
    </row>
    <row r="74" spans="3:11" s="145" customFormat="1" ht="23.1" customHeight="1">
      <c r="C74" s="149"/>
      <c r="D74" s="701" t="s">
        <v>165</v>
      </c>
      <c r="E74" s="702"/>
      <c r="F74" s="702"/>
      <c r="G74" s="702"/>
      <c r="H74" s="702"/>
      <c r="I74" s="703"/>
      <c r="J74" s="148"/>
      <c r="K74" s="697"/>
    </row>
    <row r="75" spans="3:11" s="145" customFormat="1" ht="23.1" customHeight="1">
      <c r="C75" s="150"/>
      <c r="D75" s="718"/>
      <c r="E75" s="718"/>
      <c r="F75" s="718"/>
      <c r="G75" s="718"/>
      <c r="H75" s="718"/>
      <c r="I75" s="718"/>
      <c r="J75" s="719"/>
      <c r="K75" s="717"/>
    </row>
    <row r="76" spans="3:11" ht="23.1" customHeight="1">
      <c r="C76" s="672" t="s">
        <v>166</v>
      </c>
      <c r="D76" s="673"/>
      <c r="E76" s="673"/>
      <c r="F76" s="673"/>
      <c r="G76" s="673"/>
      <c r="H76" s="673"/>
      <c r="I76" s="673"/>
      <c r="J76" s="673"/>
      <c r="K76" s="674"/>
    </row>
    <row r="77" spans="3:11" ht="23.1" customHeight="1">
      <c r="C77" s="720" t="s">
        <v>167</v>
      </c>
      <c r="D77" s="691"/>
      <c r="E77" s="691"/>
      <c r="F77" s="691"/>
      <c r="G77" s="691"/>
      <c r="H77" s="691"/>
      <c r="I77" s="691"/>
      <c r="J77" s="692"/>
      <c r="K77" s="712"/>
    </row>
    <row r="78" spans="3:11" ht="23.1" customHeight="1">
      <c r="C78" s="672" t="s">
        <v>168</v>
      </c>
      <c r="D78" s="673"/>
      <c r="E78" s="673"/>
      <c r="F78" s="673"/>
      <c r="G78" s="673"/>
      <c r="H78" s="673"/>
      <c r="I78" s="673"/>
      <c r="J78" s="673"/>
      <c r="K78" s="674"/>
    </row>
    <row r="79" spans="3:11" ht="23.1" customHeight="1" thickBot="1">
      <c r="C79" s="706" t="s">
        <v>167</v>
      </c>
      <c r="D79" s="707"/>
      <c r="E79" s="707"/>
      <c r="F79" s="707"/>
      <c r="G79" s="707"/>
      <c r="H79" s="707"/>
      <c r="I79" s="707"/>
      <c r="J79" s="708"/>
      <c r="K79" s="676"/>
    </row>
    <row r="80" spans="3:11" ht="23.1" customHeight="1">
      <c r="C80" s="121"/>
      <c r="D80" s="121"/>
      <c r="E80" s="121"/>
      <c r="F80" s="121"/>
      <c r="G80" s="121"/>
      <c r="H80" s="121"/>
      <c r="I80" s="121"/>
      <c r="J80" s="121"/>
    </row>
    <row r="81" spans="2:11" ht="23.1" customHeight="1" thickBot="1">
      <c r="B81" s="120" t="s">
        <v>169</v>
      </c>
      <c r="C81" s="123"/>
      <c r="D81" s="123"/>
      <c r="E81" s="123"/>
      <c r="F81" s="123"/>
      <c r="G81" s="123"/>
      <c r="H81" s="123"/>
      <c r="I81" s="123"/>
      <c r="J81" s="123"/>
    </row>
    <row r="82" spans="2:11" ht="23.1" customHeight="1">
      <c r="C82" s="709" t="s">
        <v>340</v>
      </c>
      <c r="D82" s="710"/>
      <c r="E82" s="710"/>
      <c r="F82" s="710"/>
      <c r="G82" s="710"/>
      <c r="H82" s="710"/>
      <c r="I82" s="710"/>
      <c r="J82" s="711"/>
      <c r="K82" s="687"/>
    </row>
    <row r="83" spans="2:11" ht="23.1" customHeight="1">
      <c r="C83" s="713" t="s">
        <v>170</v>
      </c>
      <c r="D83" s="714"/>
      <c r="E83" s="714"/>
      <c r="F83" s="714"/>
      <c r="G83" s="714"/>
      <c r="H83" s="714"/>
      <c r="I83" s="714"/>
      <c r="J83" s="714"/>
      <c r="K83" s="675"/>
    </row>
    <row r="84" spans="2:11" ht="23.1" customHeight="1">
      <c r="C84" s="138"/>
      <c r="D84" s="142"/>
      <c r="E84" s="142"/>
      <c r="F84" s="142"/>
      <c r="G84" s="142"/>
      <c r="H84" s="142"/>
      <c r="I84" s="142"/>
      <c r="J84" s="143"/>
      <c r="K84" s="675"/>
    </row>
    <row r="85" spans="2:11" ht="23.1" customHeight="1">
      <c r="C85" s="129"/>
      <c r="D85" s="677" t="s">
        <v>171</v>
      </c>
      <c r="E85" s="715"/>
      <c r="F85" s="679" t="s">
        <v>172</v>
      </c>
      <c r="G85" s="680"/>
      <c r="H85" s="680"/>
      <c r="I85" s="716"/>
      <c r="J85" s="143"/>
      <c r="K85" s="675"/>
    </row>
    <row r="86" spans="2:11" ht="23.1" customHeight="1">
      <c r="C86" s="129"/>
      <c r="D86" s="677" t="s">
        <v>173</v>
      </c>
      <c r="E86" s="715"/>
      <c r="F86" s="679" t="s">
        <v>174</v>
      </c>
      <c r="G86" s="680"/>
      <c r="H86" s="680"/>
      <c r="I86" s="716"/>
      <c r="J86" s="143"/>
      <c r="K86" s="675"/>
    </row>
    <row r="87" spans="2:11" ht="23.1" customHeight="1">
      <c r="C87" s="151"/>
      <c r="D87" s="691"/>
      <c r="E87" s="691"/>
      <c r="F87" s="691"/>
      <c r="G87" s="691"/>
      <c r="H87" s="691"/>
      <c r="I87" s="691"/>
      <c r="J87" s="692"/>
      <c r="K87" s="712"/>
    </row>
    <row r="88" spans="2:11" s="145" customFormat="1" ht="23.1" customHeight="1">
      <c r="C88" s="693" t="s">
        <v>341</v>
      </c>
      <c r="D88" s="694"/>
      <c r="E88" s="694"/>
      <c r="F88" s="694"/>
      <c r="G88" s="694"/>
      <c r="H88" s="694"/>
      <c r="I88" s="694"/>
      <c r="J88" s="695"/>
      <c r="K88" s="696"/>
    </row>
    <row r="89" spans="2:11" s="145" customFormat="1" ht="23.1" customHeight="1">
      <c r="C89" s="699" t="s">
        <v>164</v>
      </c>
      <c r="D89" s="700"/>
      <c r="E89" s="700"/>
      <c r="F89" s="700"/>
      <c r="G89" s="700"/>
      <c r="H89" s="700"/>
      <c r="I89" s="700"/>
      <c r="J89" s="700"/>
      <c r="K89" s="697"/>
    </row>
    <row r="90" spans="2:11" s="145" customFormat="1" ht="23.1" customHeight="1">
      <c r="C90" s="146"/>
      <c r="D90" s="147"/>
      <c r="E90" s="147"/>
      <c r="F90" s="147"/>
      <c r="G90" s="147"/>
      <c r="H90" s="147"/>
      <c r="I90" s="147"/>
      <c r="J90" s="148"/>
      <c r="K90" s="697"/>
    </row>
    <row r="91" spans="2:11" s="145" customFormat="1" ht="23.1" customHeight="1">
      <c r="C91" s="149"/>
      <c r="D91" s="701" t="s">
        <v>165</v>
      </c>
      <c r="E91" s="702"/>
      <c r="F91" s="702"/>
      <c r="G91" s="702"/>
      <c r="H91" s="702"/>
      <c r="I91" s="703"/>
      <c r="J91" s="148"/>
      <c r="K91" s="697"/>
    </row>
    <row r="92" spans="2:11" s="145" customFormat="1" ht="23.1" customHeight="1" thickBot="1">
      <c r="C92" s="152"/>
      <c r="D92" s="704"/>
      <c r="E92" s="704"/>
      <c r="F92" s="704"/>
      <c r="G92" s="704"/>
      <c r="H92" s="704"/>
      <c r="I92" s="704"/>
      <c r="J92" s="705"/>
      <c r="K92" s="698"/>
    </row>
    <row r="93" spans="2:11" ht="23.1" customHeight="1">
      <c r="C93" s="121"/>
      <c r="D93" s="121"/>
      <c r="E93" s="121"/>
      <c r="F93" s="121"/>
      <c r="G93" s="121"/>
      <c r="H93" s="121"/>
      <c r="I93" s="121"/>
      <c r="J93" s="121"/>
    </row>
    <row r="94" spans="2:11" ht="23.1" customHeight="1" thickBot="1">
      <c r="B94" s="120" t="s">
        <v>175</v>
      </c>
      <c r="C94" s="121"/>
      <c r="D94" s="121"/>
      <c r="E94" s="121"/>
      <c r="F94" s="121"/>
      <c r="G94" s="121"/>
      <c r="H94" s="121"/>
      <c r="I94" s="121"/>
      <c r="J94" s="121"/>
    </row>
    <row r="95" spans="2:11" ht="23.1" customHeight="1">
      <c r="C95" s="685" t="s">
        <v>342</v>
      </c>
      <c r="D95" s="686"/>
      <c r="E95" s="686"/>
      <c r="F95" s="686"/>
      <c r="G95" s="686"/>
      <c r="H95" s="686"/>
      <c r="I95" s="686"/>
      <c r="J95" s="686"/>
      <c r="K95" s="687"/>
    </row>
    <row r="96" spans="2:11" ht="23.1" customHeight="1">
      <c r="C96" s="129"/>
      <c r="D96" s="677" t="s">
        <v>176</v>
      </c>
      <c r="E96" s="678"/>
      <c r="F96" s="678"/>
      <c r="G96" s="678"/>
      <c r="H96" s="678"/>
      <c r="I96" s="678"/>
      <c r="J96" s="130"/>
      <c r="K96" s="675"/>
    </row>
    <row r="97" spans="3:11" ht="78.599999999999994" customHeight="1">
      <c r="C97" s="129"/>
      <c r="D97" s="679"/>
      <c r="E97" s="680"/>
      <c r="F97" s="680"/>
      <c r="G97" s="680"/>
      <c r="H97" s="680"/>
      <c r="I97" s="680"/>
      <c r="J97" s="130"/>
      <c r="K97" s="675"/>
    </row>
    <row r="98" spans="3:11" ht="23.1" customHeight="1">
      <c r="C98" s="136"/>
      <c r="D98" s="688"/>
      <c r="E98" s="688"/>
      <c r="F98" s="688"/>
      <c r="G98" s="688"/>
      <c r="H98" s="688"/>
      <c r="I98" s="688"/>
      <c r="J98" s="689"/>
      <c r="K98" s="675"/>
    </row>
    <row r="99" spans="3:11" ht="23.1" customHeight="1">
      <c r="C99" s="672" t="s">
        <v>343</v>
      </c>
      <c r="D99" s="673"/>
      <c r="E99" s="673"/>
      <c r="F99" s="673"/>
      <c r="G99" s="673"/>
      <c r="H99" s="673"/>
      <c r="I99" s="673"/>
      <c r="J99" s="673"/>
      <c r="K99" s="690"/>
    </row>
    <row r="100" spans="3:11" ht="23.1" customHeight="1">
      <c r="C100" s="129"/>
      <c r="D100" s="677" t="s">
        <v>177</v>
      </c>
      <c r="E100" s="678"/>
      <c r="F100" s="678"/>
      <c r="G100" s="678"/>
      <c r="H100" s="678"/>
      <c r="I100" s="678"/>
      <c r="J100" s="130"/>
      <c r="K100" s="690"/>
    </row>
    <row r="101" spans="3:11" ht="77.45" customHeight="1">
      <c r="C101" s="129"/>
      <c r="D101" s="679"/>
      <c r="E101" s="680"/>
      <c r="F101" s="680"/>
      <c r="G101" s="680"/>
      <c r="H101" s="680"/>
      <c r="I101" s="680"/>
      <c r="J101" s="130"/>
      <c r="K101" s="690"/>
    </row>
    <row r="102" spans="3:11" ht="23.1" customHeight="1">
      <c r="C102" s="136"/>
      <c r="D102" s="688"/>
      <c r="E102" s="688"/>
      <c r="F102" s="688"/>
      <c r="G102" s="688"/>
      <c r="H102" s="688"/>
      <c r="I102" s="688"/>
      <c r="J102" s="689"/>
      <c r="K102" s="690"/>
    </row>
    <row r="103" spans="3:11" ht="23.1" customHeight="1">
      <c r="C103" s="672" t="s">
        <v>344</v>
      </c>
      <c r="D103" s="673"/>
      <c r="E103" s="673"/>
      <c r="F103" s="673"/>
      <c r="G103" s="673"/>
      <c r="H103" s="673"/>
      <c r="I103" s="673"/>
      <c r="J103" s="673"/>
      <c r="K103" s="674"/>
    </row>
    <row r="104" spans="3:11" ht="23.1" customHeight="1">
      <c r="C104" s="129"/>
      <c r="D104" s="677" t="s">
        <v>178</v>
      </c>
      <c r="E104" s="678"/>
      <c r="F104" s="678"/>
      <c r="G104" s="678"/>
      <c r="H104" s="678"/>
      <c r="I104" s="678"/>
      <c r="J104" s="130"/>
      <c r="K104" s="675"/>
    </row>
    <row r="105" spans="3:11" ht="78.599999999999994" customHeight="1">
      <c r="C105" s="129"/>
      <c r="D105" s="679"/>
      <c r="E105" s="680"/>
      <c r="F105" s="680"/>
      <c r="G105" s="680"/>
      <c r="H105" s="680"/>
      <c r="I105" s="680"/>
      <c r="J105" s="130"/>
      <c r="K105" s="675"/>
    </row>
    <row r="106" spans="3:11" ht="23.1" customHeight="1" thickBot="1">
      <c r="C106" s="131"/>
      <c r="D106" s="681"/>
      <c r="E106" s="681"/>
      <c r="F106" s="681"/>
      <c r="G106" s="681"/>
      <c r="H106" s="681"/>
      <c r="I106" s="681"/>
      <c r="J106" s="682"/>
      <c r="K106" s="676"/>
    </row>
    <row r="107" spans="3:11" ht="23.1" customHeight="1">
      <c r="C107" s="683"/>
      <c r="D107" s="683"/>
      <c r="E107" s="683"/>
      <c r="F107" s="684"/>
      <c r="G107" s="684"/>
      <c r="H107" s="684"/>
      <c r="I107" s="684"/>
      <c r="J107" s="684"/>
      <c r="K107" s="684"/>
    </row>
  </sheetData>
  <mergeCells count="102">
    <mergeCell ref="B1:K1"/>
    <mergeCell ref="C13:J13"/>
    <mergeCell ref="K13:K16"/>
    <mergeCell ref="D14:I14"/>
    <mergeCell ref="D15:I15"/>
    <mergeCell ref="D16:J16"/>
    <mergeCell ref="C19:J19"/>
    <mergeCell ref="C4:J4"/>
    <mergeCell ref="C7:J7"/>
    <mergeCell ref="C8:J8"/>
    <mergeCell ref="C9:J9"/>
    <mergeCell ref="C10:J10"/>
    <mergeCell ref="M29:U29"/>
    <mergeCell ref="C30:J30"/>
    <mergeCell ref="C20:J20"/>
    <mergeCell ref="C21:J21"/>
    <mergeCell ref="C22:J22"/>
    <mergeCell ref="C23:J23"/>
    <mergeCell ref="K23:K26"/>
    <mergeCell ref="D24:I24"/>
    <mergeCell ref="D25:I25"/>
    <mergeCell ref="D26:J26"/>
    <mergeCell ref="C31:J31"/>
    <mergeCell ref="C35:J35"/>
    <mergeCell ref="C36:J36"/>
    <mergeCell ref="C37:J37"/>
    <mergeCell ref="K37:K38"/>
    <mergeCell ref="D38:J38"/>
    <mergeCell ref="C27:J27"/>
    <mergeCell ref="C28:J28"/>
    <mergeCell ref="K28:K29"/>
    <mergeCell ref="D29:J29"/>
    <mergeCell ref="C41:J41"/>
    <mergeCell ref="K41:K60"/>
    <mergeCell ref="C42:J42"/>
    <mergeCell ref="D44:J44"/>
    <mergeCell ref="D45:J45"/>
    <mergeCell ref="D46:J46"/>
    <mergeCell ref="C48:J48"/>
    <mergeCell ref="D49:I49"/>
    <mergeCell ref="D50:F50"/>
    <mergeCell ref="G50:I50"/>
    <mergeCell ref="C57:J57"/>
    <mergeCell ref="D58:I58"/>
    <mergeCell ref="J58:J59"/>
    <mergeCell ref="D59:I59"/>
    <mergeCell ref="D60:J60"/>
    <mergeCell ref="C61:J61"/>
    <mergeCell ref="D51:F51"/>
    <mergeCell ref="G51:I51"/>
    <mergeCell ref="D53:I53"/>
    <mergeCell ref="D54:F54"/>
    <mergeCell ref="G54:I54"/>
    <mergeCell ref="D55:F55"/>
    <mergeCell ref="G55:I55"/>
    <mergeCell ref="C71:J71"/>
    <mergeCell ref="K71:K75"/>
    <mergeCell ref="C72:J72"/>
    <mergeCell ref="D74:I74"/>
    <mergeCell ref="D75:J75"/>
    <mergeCell ref="C76:J76"/>
    <mergeCell ref="K76:K77"/>
    <mergeCell ref="C77:J77"/>
    <mergeCell ref="C65:J65"/>
    <mergeCell ref="C66:J66"/>
    <mergeCell ref="C67:J67"/>
    <mergeCell ref="K67:K70"/>
    <mergeCell ref="D68:I68"/>
    <mergeCell ref="D69:I69"/>
    <mergeCell ref="D70:J70"/>
    <mergeCell ref="D87:J87"/>
    <mergeCell ref="C88:J88"/>
    <mergeCell ref="K88:K92"/>
    <mergeCell ref="C89:J89"/>
    <mergeCell ref="D91:I91"/>
    <mergeCell ref="D92:J92"/>
    <mergeCell ref="C78:J78"/>
    <mergeCell ref="K78:K79"/>
    <mergeCell ref="C79:J79"/>
    <mergeCell ref="C82:J82"/>
    <mergeCell ref="K82:K87"/>
    <mergeCell ref="C83:J83"/>
    <mergeCell ref="D85:E85"/>
    <mergeCell ref="F85:I85"/>
    <mergeCell ref="D86:E86"/>
    <mergeCell ref="F86:I86"/>
    <mergeCell ref="C103:J103"/>
    <mergeCell ref="K103:K106"/>
    <mergeCell ref="D104:I104"/>
    <mergeCell ref="D105:I105"/>
    <mergeCell ref="D106:J106"/>
    <mergeCell ref="C107:K107"/>
    <mergeCell ref="C95:J95"/>
    <mergeCell ref="K95:K98"/>
    <mergeCell ref="D96:I96"/>
    <mergeCell ref="D97:I97"/>
    <mergeCell ref="D98:J98"/>
    <mergeCell ref="C99:J99"/>
    <mergeCell ref="K99:K102"/>
    <mergeCell ref="D100:I100"/>
    <mergeCell ref="D101:I101"/>
    <mergeCell ref="D102:J102"/>
  </mergeCells>
  <phoneticPr fontId="16"/>
  <dataValidations count="2">
    <dataValidation type="list" allowBlank="1" showInputMessage="1" showErrorMessage="1" sqref="K76:K79" xr:uid="{775B6229-FE9C-4C0B-9E68-B8D09713A549}">
      <formula1>"はい,いいえ,なし"</formula1>
    </dataValidation>
    <dataValidation type="list" allowBlank="1" showInputMessage="1" showErrorMessage="1" sqref="K27:K28 K19:K23 K4 K30:K31 K7:K10 K13 K35:K37 K61 K82 K41 K95:K106 K65:K71 K88" xr:uid="{71A1A237-3923-4906-8EA7-B9CD2200D7A5}">
      <formula1>"はい,いいえ"</formula1>
    </dataValidation>
  </dataValidations>
  <pageMargins left="0.70866141732283472" right="0.70866141732283472" top="0.74803149606299213" bottom="0.74803149606299213" header="0.31496062992125984" footer="0.31496062992125984"/>
  <pageSetup paperSize="9" scale="69" fitToHeight="0" orientation="portrait" r:id="rId1"/>
  <rowBreaks count="2" manualBreakCount="2">
    <brk id="39" min="1" max="10" man="1"/>
    <brk id="80" min="1" max="10" man="1"/>
  </rowBreaks>
  <drawing r:id="rId2"/>
  <legacyDrawing r:id="rId3"/>
  <mc:AlternateContent xmlns:mc="http://schemas.openxmlformats.org/markup-compatibility/2006">
    <mc:Choice Requires="x14">
      <controls>
        <mc:AlternateContent xmlns:mc="http://schemas.openxmlformats.org/markup-compatibility/2006">
          <mc:Choice Requires="x14">
            <control shapeId="18433" r:id="rId4" name="Check Box 1">
              <controlPr defaultSize="0" autoFill="0" autoLine="0" autoPict="0">
                <anchor moveWithCells="1">
                  <from>
                    <xdr:col>4</xdr:col>
                    <xdr:colOff>609600</xdr:colOff>
                    <xdr:row>90</xdr:row>
                    <xdr:rowOff>66675</xdr:rowOff>
                  </from>
                  <to>
                    <xdr:col>4</xdr:col>
                    <xdr:colOff>1295400</xdr:colOff>
                    <xdr:row>90</xdr:row>
                    <xdr:rowOff>200025</xdr:rowOff>
                  </to>
                </anchor>
              </controlPr>
            </control>
          </mc:Choice>
        </mc:AlternateContent>
        <mc:AlternateContent xmlns:mc="http://schemas.openxmlformats.org/markup-compatibility/2006">
          <mc:Choice Requires="x14">
            <control shapeId="18434" r:id="rId5" name="Check Box 2">
              <controlPr defaultSize="0" autoFill="0" autoLine="0" autoPict="0">
                <anchor moveWithCells="1">
                  <from>
                    <xdr:col>3</xdr:col>
                    <xdr:colOff>28575</xdr:colOff>
                    <xdr:row>42</xdr:row>
                    <xdr:rowOff>114300</xdr:rowOff>
                  </from>
                  <to>
                    <xdr:col>4</xdr:col>
                    <xdr:colOff>123825</xdr:colOff>
                    <xdr:row>44</xdr:row>
                    <xdr:rowOff>66675</xdr:rowOff>
                  </to>
                </anchor>
              </controlPr>
            </control>
          </mc:Choice>
        </mc:AlternateContent>
        <mc:AlternateContent xmlns:mc="http://schemas.openxmlformats.org/markup-compatibility/2006">
          <mc:Choice Requires="x14">
            <control shapeId="18435" r:id="rId6" name="Check Box 3">
              <controlPr defaultSize="0" autoFill="0" autoLine="0" autoPict="0">
                <anchor moveWithCells="1">
                  <from>
                    <xdr:col>3</xdr:col>
                    <xdr:colOff>28575</xdr:colOff>
                    <xdr:row>43</xdr:row>
                    <xdr:rowOff>219075</xdr:rowOff>
                  </from>
                  <to>
                    <xdr:col>4</xdr:col>
                    <xdr:colOff>123825</xdr:colOff>
                    <xdr:row>44</xdr:row>
                    <xdr:rowOff>295275</xdr:rowOff>
                  </to>
                </anchor>
              </controlPr>
            </control>
          </mc:Choice>
        </mc:AlternateContent>
        <mc:AlternateContent xmlns:mc="http://schemas.openxmlformats.org/markup-compatibility/2006">
          <mc:Choice Requires="x14">
            <control shapeId="18436" r:id="rId7" name="Check Box 4">
              <controlPr defaultSize="0" autoFill="0" autoLine="0" autoPict="0">
                <anchor moveWithCells="1">
                  <from>
                    <xdr:col>3</xdr:col>
                    <xdr:colOff>28575</xdr:colOff>
                    <xdr:row>44</xdr:row>
                    <xdr:rowOff>228600</xdr:rowOff>
                  </from>
                  <to>
                    <xdr:col>4</xdr:col>
                    <xdr:colOff>123825</xdr:colOff>
                    <xdr:row>45</xdr:row>
                    <xdr:rowOff>295275</xdr:rowOff>
                  </to>
                </anchor>
              </controlPr>
            </control>
          </mc:Choice>
        </mc:AlternateContent>
        <mc:AlternateContent xmlns:mc="http://schemas.openxmlformats.org/markup-compatibility/2006">
          <mc:Choice Requires="x14">
            <control shapeId="18437" r:id="rId8" name="Check Box 5">
              <controlPr defaultSize="0" autoFill="0" autoLine="0" autoPict="0">
                <anchor moveWithCells="1">
                  <from>
                    <xdr:col>5</xdr:col>
                    <xdr:colOff>9525</xdr:colOff>
                    <xdr:row>84</xdr:row>
                    <xdr:rowOff>76200</xdr:rowOff>
                  </from>
                  <to>
                    <xdr:col>5</xdr:col>
                    <xdr:colOff>619125</xdr:colOff>
                    <xdr:row>84</xdr:row>
                    <xdr:rowOff>200025</xdr:rowOff>
                  </to>
                </anchor>
              </controlPr>
            </control>
          </mc:Choice>
        </mc:AlternateContent>
        <mc:AlternateContent xmlns:mc="http://schemas.openxmlformats.org/markup-compatibility/2006">
          <mc:Choice Requires="x14">
            <control shapeId="18438" r:id="rId9" name="Check Box 6">
              <controlPr defaultSize="0" autoFill="0" autoLine="0" autoPict="0">
                <anchor moveWithCells="1">
                  <from>
                    <xdr:col>6</xdr:col>
                    <xdr:colOff>304800</xdr:colOff>
                    <xdr:row>84</xdr:row>
                    <xdr:rowOff>76200</xdr:rowOff>
                  </from>
                  <to>
                    <xdr:col>6</xdr:col>
                    <xdr:colOff>914400</xdr:colOff>
                    <xdr:row>84</xdr:row>
                    <xdr:rowOff>219075</xdr:rowOff>
                  </to>
                </anchor>
              </controlPr>
            </control>
          </mc:Choice>
        </mc:AlternateContent>
        <mc:AlternateContent xmlns:mc="http://schemas.openxmlformats.org/markup-compatibility/2006">
          <mc:Choice Requires="x14">
            <control shapeId="18439" r:id="rId10" name="Check Box 7">
              <controlPr defaultSize="0" autoFill="0" autoLine="0" autoPict="0">
                <anchor moveWithCells="1">
                  <from>
                    <xdr:col>7</xdr:col>
                    <xdr:colOff>352425</xdr:colOff>
                    <xdr:row>84</xdr:row>
                    <xdr:rowOff>66675</xdr:rowOff>
                  </from>
                  <to>
                    <xdr:col>8</xdr:col>
                    <xdr:colOff>257175</xdr:colOff>
                    <xdr:row>84</xdr:row>
                    <xdr:rowOff>200025</xdr:rowOff>
                  </to>
                </anchor>
              </controlPr>
            </control>
          </mc:Choice>
        </mc:AlternateContent>
        <mc:AlternateContent xmlns:mc="http://schemas.openxmlformats.org/markup-compatibility/2006">
          <mc:Choice Requires="x14">
            <control shapeId="18440" r:id="rId11" name="Check Box 8">
              <controlPr defaultSize="0" autoFill="0" autoLine="0" autoPict="0">
                <anchor moveWithCells="1">
                  <from>
                    <xdr:col>8</xdr:col>
                    <xdr:colOff>609600</xdr:colOff>
                    <xdr:row>84</xdr:row>
                    <xdr:rowOff>76200</xdr:rowOff>
                  </from>
                  <to>
                    <xdr:col>8</xdr:col>
                    <xdr:colOff>1219200</xdr:colOff>
                    <xdr:row>84</xdr:row>
                    <xdr:rowOff>190500</xdr:rowOff>
                  </to>
                </anchor>
              </controlPr>
            </control>
          </mc:Choice>
        </mc:AlternateContent>
        <mc:AlternateContent xmlns:mc="http://schemas.openxmlformats.org/markup-compatibility/2006">
          <mc:Choice Requires="x14">
            <control shapeId="18441" r:id="rId12" name="Check Box 9">
              <controlPr defaultSize="0" autoFill="0" autoLine="0" autoPict="0">
                <anchor moveWithCells="1">
                  <from>
                    <xdr:col>5</xdr:col>
                    <xdr:colOff>9525</xdr:colOff>
                    <xdr:row>84</xdr:row>
                    <xdr:rowOff>266700</xdr:rowOff>
                  </from>
                  <to>
                    <xdr:col>5</xdr:col>
                    <xdr:colOff>638175</xdr:colOff>
                    <xdr:row>86</xdr:row>
                    <xdr:rowOff>28575</xdr:rowOff>
                  </to>
                </anchor>
              </controlPr>
            </control>
          </mc:Choice>
        </mc:AlternateContent>
        <mc:AlternateContent xmlns:mc="http://schemas.openxmlformats.org/markup-compatibility/2006">
          <mc:Choice Requires="x14">
            <control shapeId="18442" r:id="rId13" name="Check Box 10">
              <controlPr defaultSize="0" autoFill="0" autoLine="0" autoPict="0">
                <anchor moveWithCells="1">
                  <from>
                    <xdr:col>6</xdr:col>
                    <xdr:colOff>66675</xdr:colOff>
                    <xdr:row>84</xdr:row>
                    <xdr:rowOff>257175</xdr:rowOff>
                  </from>
                  <to>
                    <xdr:col>6</xdr:col>
                    <xdr:colOff>676275</xdr:colOff>
                    <xdr:row>86</xdr:row>
                    <xdr:rowOff>28575</xdr:rowOff>
                  </to>
                </anchor>
              </controlPr>
            </control>
          </mc:Choice>
        </mc:AlternateContent>
        <mc:AlternateContent xmlns:mc="http://schemas.openxmlformats.org/markup-compatibility/2006">
          <mc:Choice Requires="x14">
            <control shapeId="18443" r:id="rId14" name="Check Box 11">
              <controlPr defaultSize="0" autoFill="0" autoLine="0" autoPict="0">
                <anchor moveWithCells="1">
                  <from>
                    <xdr:col>7</xdr:col>
                    <xdr:colOff>28575</xdr:colOff>
                    <xdr:row>84</xdr:row>
                    <xdr:rowOff>257175</xdr:rowOff>
                  </from>
                  <to>
                    <xdr:col>7</xdr:col>
                    <xdr:colOff>619125</xdr:colOff>
                    <xdr:row>86</xdr:row>
                    <xdr:rowOff>9525</xdr:rowOff>
                  </to>
                </anchor>
              </controlPr>
            </control>
          </mc:Choice>
        </mc:AlternateContent>
        <mc:AlternateContent xmlns:mc="http://schemas.openxmlformats.org/markup-compatibility/2006">
          <mc:Choice Requires="x14">
            <control shapeId="18444" r:id="rId15" name="Check Box 12">
              <controlPr defaultSize="0" autoFill="0" autoLine="0" autoPict="0">
                <anchor moveWithCells="1">
                  <from>
                    <xdr:col>3</xdr:col>
                    <xdr:colOff>66675</xdr:colOff>
                    <xdr:row>73</xdr:row>
                    <xdr:rowOff>85725</xdr:rowOff>
                  </from>
                  <to>
                    <xdr:col>4</xdr:col>
                    <xdr:colOff>257175</xdr:colOff>
                    <xdr:row>73</xdr:row>
                    <xdr:rowOff>200025</xdr:rowOff>
                  </to>
                </anchor>
              </controlPr>
            </control>
          </mc:Choice>
        </mc:AlternateContent>
        <mc:AlternateContent xmlns:mc="http://schemas.openxmlformats.org/markup-compatibility/2006">
          <mc:Choice Requires="x14">
            <control shapeId="18445" r:id="rId16" name="Check Box 13">
              <controlPr defaultSize="0" autoFill="0" autoLine="0" autoPict="0">
                <anchor moveWithCells="1">
                  <from>
                    <xdr:col>4</xdr:col>
                    <xdr:colOff>609600</xdr:colOff>
                    <xdr:row>73</xdr:row>
                    <xdr:rowOff>76200</xdr:rowOff>
                  </from>
                  <to>
                    <xdr:col>4</xdr:col>
                    <xdr:colOff>1295400</xdr:colOff>
                    <xdr:row>73</xdr:row>
                    <xdr:rowOff>200025</xdr:rowOff>
                  </to>
                </anchor>
              </controlPr>
            </control>
          </mc:Choice>
        </mc:AlternateContent>
        <mc:AlternateContent xmlns:mc="http://schemas.openxmlformats.org/markup-compatibility/2006">
          <mc:Choice Requires="x14">
            <control shapeId="18446" r:id="rId17" name="Check Box 14">
              <controlPr defaultSize="0" autoFill="0" autoLine="0" autoPict="0">
                <anchor moveWithCells="1">
                  <from>
                    <xdr:col>4</xdr:col>
                    <xdr:colOff>1400175</xdr:colOff>
                    <xdr:row>73</xdr:row>
                    <xdr:rowOff>76200</xdr:rowOff>
                  </from>
                  <to>
                    <xdr:col>5</xdr:col>
                    <xdr:colOff>371475</xdr:colOff>
                    <xdr:row>73</xdr:row>
                    <xdr:rowOff>200025</xdr:rowOff>
                  </to>
                </anchor>
              </controlPr>
            </control>
          </mc:Choice>
        </mc:AlternateContent>
        <mc:AlternateContent xmlns:mc="http://schemas.openxmlformats.org/markup-compatibility/2006">
          <mc:Choice Requires="x14">
            <control shapeId="18447" r:id="rId18" name="Check Box 15">
              <controlPr defaultSize="0" autoFill="0" autoLine="0" autoPict="0">
                <anchor moveWithCells="1">
                  <from>
                    <xdr:col>3</xdr:col>
                    <xdr:colOff>66675</xdr:colOff>
                    <xdr:row>90</xdr:row>
                    <xdr:rowOff>66675</xdr:rowOff>
                  </from>
                  <to>
                    <xdr:col>4</xdr:col>
                    <xdr:colOff>228600</xdr:colOff>
                    <xdr:row>90</xdr:row>
                    <xdr:rowOff>190500</xdr:rowOff>
                  </to>
                </anchor>
              </controlPr>
            </control>
          </mc:Choice>
        </mc:AlternateContent>
        <mc:AlternateContent xmlns:mc="http://schemas.openxmlformats.org/markup-compatibility/2006">
          <mc:Choice Requires="x14">
            <control shapeId="18448" r:id="rId19" name="Check Box 16">
              <controlPr defaultSize="0" autoFill="0" autoLine="0" autoPict="0">
                <anchor moveWithCells="1">
                  <from>
                    <xdr:col>4</xdr:col>
                    <xdr:colOff>1400175</xdr:colOff>
                    <xdr:row>90</xdr:row>
                    <xdr:rowOff>66675</xdr:rowOff>
                  </from>
                  <to>
                    <xdr:col>5</xdr:col>
                    <xdr:colOff>371475</xdr:colOff>
                    <xdr:row>90</xdr:row>
                    <xdr:rowOff>180975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086FB1-7677-4E0B-AF28-860429CFB48C}">
  <sheetPr>
    <tabColor rgb="FF92D050"/>
    <pageSetUpPr fitToPage="1"/>
  </sheetPr>
  <dimension ref="B1:T26"/>
  <sheetViews>
    <sheetView view="pageBreakPreview" zoomScaleNormal="100" zoomScaleSheetLayoutView="100" workbookViewId="0">
      <selection activeCell="B4" sqref="B4:J4"/>
    </sheetView>
  </sheetViews>
  <sheetFormatPr defaultColWidth="9" defaultRowHeight="14.25"/>
  <cols>
    <col min="1" max="1" width="1.625" style="51" customWidth="1"/>
    <col min="2" max="2" width="7" style="51" customWidth="1"/>
    <col min="3" max="10" width="13.5" style="51" customWidth="1"/>
    <col min="11" max="11" width="1.625" style="51" customWidth="1"/>
    <col min="12" max="16384" width="9" style="51"/>
  </cols>
  <sheetData>
    <row r="1" spans="2:12" ht="20.100000000000001" customHeight="1">
      <c r="B1" s="770" t="s">
        <v>216</v>
      </c>
      <c r="C1" s="770"/>
      <c r="D1" s="770"/>
      <c r="E1" s="770"/>
      <c r="F1" s="770"/>
      <c r="G1" s="770"/>
      <c r="H1" s="770"/>
      <c r="I1" s="770"/>
      <c r="J1" s="770"/>
      <c r="K1" s="21"/>
    </row>
    <row r="2" spans="2:12" ht="8.1" customHeight="1" thickBot="1">
      <c r="C2" s="21"/>
      <c r="D2" s="21"/>
      <c r="E2" s="21"/>
      <c r="F2" s="21"/>
      <c r="G2" s="21"/>
      <c r="H2" s="21"/>
      <c r="I2" s="21"/>
      <c r="J2" s="21"/>
      <c r="K2" s="21"/>
    </row>
    <row r="3" spans="2:12" ht="18" customHeight="1">
      <c r="B3" s="761" t="s">
        <v>214</v>
      </c>
      <c r="C3" s="762"/>
      <c r="D3" s="762"/>
      <c r="E3" s="762"/>
      <c r="F3" s="762"/>
      <c r="G3" s="762"/>
      <c r="H3" s="762"/>
      <c r="I3" s="762"/>
      <c r="J3" s="763"/>
      <c r="K3" s="154"/>
    </row>
    <row r="4" spans="2:12" ht="99" customHeight="1" thickBot="1">
      <c r="B4" s="758"/>
      <c r="C4" s="759"/>
      <c r="D4" s="759"/>
      <c r="E4" s="759"/>
      <c r="F4" s="759"/>
      <c r="G4" s="759"/>
      <c r="H4" s="759"/>
      <c r="I4" s="759"/>
      <c r="J4" s="760"/>
      <c r="K4" s="21"/>
      <c r="L4" s="205" t="s">
        <v>244</v>
      </c>
    </row>
    <row r="5" spans="2:12" ht="6" customHeight="1" thickBot="1">
      <c r="B5" s="155"/>
      <c r="C5" s="36"/>
      <c r="D5" s="36"/>
      <c r="E5" s="36"/>
      <c r="F5" s="36"/>
      <c r="G5" s="36"/>
      <c r="H5" s="21"/>
      <c r="I5" s="21"/>
      <c r="J5" s="21"/>
      <c r="K5" s="21"/>
    </row>
    <row r="6" spans="2:12" ht="18.600000000000001" customHeight="1">
      <c r="B6" s="761" t="s">
        <v>350</v>
      </c>
      <c r="C6" s="767"/>
      <c r="D6" s="767"/>
      <c r="E6" s="767"/>
      <c r="F6" s="767"/>
      <c r="G6" s="767"/>
      <c r="H6" s="767"/>
      <c r="I6" s="767"/>
      <c r="J6" s="768"/>
      <c r="K6" s="21"/>
    </row>
    <row r="7" spans="2:12" ht="99" customHeight="1" thickBot="1">
      <c r="B7" s="758"/>
      <c r="C7" s="759"/>
      <c r="D7" s="759"/>
      <c r="E7" s="759"/>
      <c r="F7" s="759"/>
      <c r="G7" s="759"/>
      <c r="H7" s="759"/>
      <c r="I7" s="759"/>
      <c r="J7" s="760"/>
      <c r="K7" s="21"/>
      <c r="L7" s="205" t="s">
        <v>244</v>
      </c>
    </row>
    <row r="8" spans="2:12" ht="6" customHeight="1" thickBot="1">
      <c r="B8" s="81"/>
      <c r="C8" s="156"/>
      <c r="D8" s="156"/>
      <c r="E8" s="156"/>
      <c r="F8" s="156"/>
      <c r="G8" s="156"/>
      <c r="H8" s="156"/>
      <c r="I8" s="156"/>
      <c r="J8" s="157"/>
      <c r="K8" s="21"/>
    </row>
    <row r="9" spans="2:12" ht="18.600000000000001" customHeight="1">
      <c r="B9" s="761" t="s">
        <v>215</v>
      </c>
      <c r="C9" s="762"/>
      <c r="D9" s="762"/>
      <c r="E9" s="762"/>
      <c r="F9" s="762"/>
      <c r="G9" s="762"/>
      <c r="H9" s="762"/>
      <c r="I9" s="762"/>
      <c r="J9" s="763"/>
      <c r="K9" s="21"/>
    </row>
    <row r="10" spans="2:12" ht="99" customHeight="1" thickBot="1">
      <c r="B10" s="758"/>
      <c r="C10" s="759"/>
      <c r="D10" s="759"/>
      <c r="E10" s="759"/>
      <c r="F10" s="759"/>
      <c r="G10" s="759"/>
      <c r="H10" s="759"/>
      <c r="I10" s="759"/>
      <c r="J10" s="760"/>
      <c r="K10" s="21"/>
      <c r="L10" s="205" t="s">
        <v>244</v>
      </c>
    </row>
    <row r="11" spans="2:12" ht="6" customHeight="1" thickBot="1">
      <c r="C11" s="33"/>
      <c r="D11" s="33"/>
      <c r="E11" s="33"/>
      <c r="F11" s="33"/>
      <c r="G11" s="33"/>
      <c r="H11" s="33"/>
      <c r="I11" s="33"/>
      <c r="J11" s="33"/>
      <c r="K11" s="21"/>
    </row>
    <row r="12" spans="2:12" ht="33" customHeight="1">
      <c r="B12" s="764" t="s">
        <v>179</v>
      </c>
      <c r="C12" s="765"/>
      <c r="D12" s="765"/>
      <c r="E12" s="765"/>
      <c r="F12" s="765"/>
      <c r="G12" s="765"/>
      <c r="H12" s="765"/>
      <c r="I12" s="765"/>
      <c r="J12" s="766"/>
      <c r="K12" s="21"/>
    </row>
    <row r="13" spans="2:12" ht="99" customHeight="1" thickBot="1">
      <c r="B13" s="758"/>
      <c r="C13" s="759"/>
      <c r="D13" s="759"/>
      <c r="E13" s="759"/>
      <c r="F13" s="759"/>
      <c r="G13" s="759"/>
      <c r="H13" s="759"/>
      <c r="I13" s="759"/>
      <c r="J13" s="760"/>
      <c r="K13" s="21"/>
      <c r="L13" s="205" t="s">
        <v>244</v>
      </c>
    </row>
    <row r="14" spans="2:12" ht="8.1" customHeight="1" thickBot="1">
      <c r="C14" s="21"/>
      <c r="D14" s="21"/>
      <c r="E14" s="21"/>
      <c r="F14" s="21"/>
      <c r="G14" s="21"/>
      <c r="H14" s="21"/>
      <c r="I14" s="21"/>
      <c r="J14" s="21"/>
      <c r="K14" s="21"/>
    </row>
    <row r="15" spans="2:12" ht="19.350000000000001" customHeight="1">
      <c r="B15" s="761" t="s">
        <v>243</v>
      </c>
      <c r="C15" s="762"/>
      <c r="D15" s="762"/>
      <c r="E15" s="762"/>
      <c r="F15" s="762"/>
      <c r="G15" s="762"/>
      <c r="H15" s="762"/>
      <c r="I15" s="762"/>
      <c r="J15" s="763"/>
      <c r="K15" s="21"/>
    </row>
    <row r="16" spans="2:12" ht="12" customHeight="1">
      <c r="B16" s="783" t="s">
        <v>6</v>
      </c>
      <c r="C16" s="784" t="s">
        <v>30</v>
      </c>
      <c r="D16" s="785"/>
      <c r="E16" s="785"/>
      <c r="F16" s="785"/>
      <c r="G16" s="785"/>
      <c r="H16" s="785"/>
      <c r="I16" s="785"/>
      <c r="J16" s="786"/>
      <c r="K16" s="158"/>
    </row>
    <row r="17" spans="2:20" ht="84" customHeight="1">
      <c r="B17" s="783"/>
      <c r="C17" s="777"/>
      <c r="D17" s="778"/>
      <c r="E17" s="778"/>
      <c r="F17" s="778"/>
      <c r="G17" s="778"/>
      <c r="H17" s="778"/>
      <c r="I17" s="778"/>
      <c r="J17" s="779"/>
      <c r="K17" s="159"/>
      <c r="L17" s="205" t="s">
        <v>245</v>
      </c>
    </row>
    <row r="18" spans="2:20" ht="12" customHeight="1">
      <c r="B18" s="783"/>
      <c r="C18" s="774" t="s">
        <v>31</v>
      </c>
      <c r="D18" s="775"/>
      <c r="E18" s="775"/>
      <c r="F18" s="775"/>
      <c r="G18" s="775"/>
      <c r="H18" s="775"/>
      <c r="I18" s="775"/>
      <c r="J18" s="776"/>
      <c r="K18" s="158"/>
    </row>
    <row r="19" spans="2:20" ht="84" customHeight="1">
      <c r="B19" s="783"/>
      <c r="C19" s="777"/>
      <c r="D19" s="778"/>
      <c r="E19" s="778"/>
      <c r="F19" s="778"/>
      <c r="G19" s="778"/>
      <c r="H19" s="778"/>
      <c r="I19" s="778"/>
      <c r="J19" s="779"/>
      <c r="K19" s="159"/>
      <c r="L19" s="205" t="s">
        <v>245</v>
      </c>
    </row>
    <row r="20" spans="2:20" ht="12" customHeight="1">
      <c r="B20" s="783"/>
      <c r="C20" s="774" t="s">
        <v>32</v>
      </c>
      <c r="D20" s="775"/>
      <c r="E20" s="775"/>
      <c r="F20" s="775"/>
      <c r="G20" s="775"/>
      <c r="H20" s="775"/>
      <c r="I20" s="775"/>
      <c r="J20" s="776"/>
      <c r="K20" s="158"/>
    </row>
    <row r="21" spans="2:20" ht="84" customHeight="1">
      <c r="B21" s="783"/>
      <c r="C21" s="777"/>
      <c r="D21" s="778"/>
      <c r="E21" s="778"/>
      <c r="F21" s="778"/>
      <c r="G21" s="778"/>
      <c r="H21" s="778"/>
      <c r="I21" s="778"/>
      <c r="J21" s="779"/>
      <c r="K21" s="159"/>
      <c r="L21" s="205" t="s">
        <v>245</v>
      </c>
    </row>
    <row r="22" spans="2:20" ht="12" customHeight="1">
      <c r="B22" s="771" t="s">
        <v>7</v>
      </c>
      <c r="C22" s="774" t="s">
        <v>33</v>
      </c>
      <c r="D22" s="775"/>
      <c r="E22" s="775"/>
      <c r="F22" s="775"/>
      <c r="G22" s="775"/>
      <c r="H22" s="775"/>
      <c r="I22" s="775"/>
      <c r="J22" s="776"/>
      <c r="K22" s="158"/>
    </row>
    <row r="23" spans="2:20" ht="84" customHeight="1">
      <c r="B23" s="772"/>
      <c r="C23" s="777"/>
      <c r="D23" s="778"/>
      <c r="E23" s="778"/>
      <c r="F23" s="778"/>
      <c r="G23" s="778"/>
      <c r="H23" s="778"/>
      <c r="I23" s="778"/>
      <c r="J23" s="779"/>
      <c r="K23" s="159"/>
      <c r="L23" s="205" t="s">
        <v>245</v>
      </c>
    </row>
    <row r="24" spans="2:20" ht="12" customHeight="1">
      <c r="B24" s="772"/>
      <c r="C24" s="774" t="s">
        <v>34</v>
      </c>
      <c r="D24" s="775"/>
      <c r="E24" s="775"/>
      <c r="F24" s="775"/>
      <c r="G24" s="775"/>
      <c r="H24" s="775"/>
      <c r="I24" s="775"/>
      <c r="J24" s="776"/>
      <c r="K24" s="158"/>
    </row>
    <row r="25" spans="2:20" ht="84" customHeight="1" thickBot="1">
      <c r="B25" s="773"/>
      <c r="C25" s="780"/>
      <c r="D25" s="781"/>
      <c r="E25" s="781"/>
      <c r="F25" s="781"/>
      <c r="G25" s="781"/>
      <c r="H25" s="781"/>
      <c r="I25" s="781"/>
      <c r="J25" s="782"/>
      <c r="K25" s="159"/>
      <c r="L25" s="205" t="s">
        <v>245</v>
      </c>
    </row>
    <row r="26" spans="2:20" s="4" customFormat="1" ht="18" customHeight="1">
      <c r="B26" s="769" t="s">
        <v>107</v>
      </c>
      <c r="C26" s="769"/>
      <c r="D26" s="769"/>
      <c r="E26" s="769"/>
      <c r="F26" s="769"/>
      <c r="G26" s="769"/>
      <c r="H26" s="769"/>
      <c r="I26" s="769"/>
      <c r="J26" s="769"/>
      <c r="K26" s="769"/>
      <c r="L26" s="769"/>
      <c r="M26" s="769"/>
      <c r="N26" s="769"/>
      <c r="O26" s="769"/>
      <c r="P26" s="769"/>
      <c r="Q26" s="769"/>
      <c r="R26" s="769"/>
      <c r="S26" s="769"/>
      <c r="T26" s="769"/>
    </row>
  </sheetData>
  <sheetProtection formatCells="0" formatColumns="0" formatRows="0" insertColumns="0" insertRows="0" insertHyperlinks="0" deleteColumns="0" deleteRows="0" sort="0" autoFilter="0" pivotTables="0"/>
  <mergeCells count="23">
    <mergeCell ref="B26:T26"/>
    <mergeCell ref="B1:J1"/>
    <mergeCell ref="B4:J4"/>
    <mergeCell ref="B10:J10"/>
    <mergeCell ref="B22:B25"/>
    <mergeCell ref="C22:J22"/>
    <mergeCell ref="C23:J23"/>
    <mergeCell ref="C24:J24"/>
    <mergeCell ref="C25:J25"/>
    <mergeCell ref="B16:B21"/>
    <mergeCell ref="C16:J16"/>
    <mergeCell ref="C17:J17"/>
    <mergeCell ref="C18:J18"/>
    <mergeCell ref="C19:J19"/>
    <mergeCell ref="C20:J20"/>
    <mergeCell ref="C21:J21"/>
    <mergeCell ref="B7:J7"/>
    <mergeCell ref="B15:J15"/>
    <mergeCell ref="B13:J13"/>
    <mergeCell ref="B12:J12"/>
    <mergeCell ref="B3:J3"/>
    <mergeCell ref="B6:J6"/>
    <mergeCell ref="B9:J9"/>
  </mergeCells>
  <phoneticPr fontId="1"/>
  <pageMargins left="0.70866141732283472" right="0.70866141732283472" top="0.74803149606299213" bottom="0.74803149606299213" header="0.31496062992125984" footer="0.31496062992125984"/>
  <pageSetup paperSize="9" scale="69" fitToHeight="0" orientation="portrait" useFirstPageNumber="1" r:id="rId1"/>
  <rowBreaks count="1" manualBreakCount="1">
    <brk id="34" min="1" max="9"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67277C-BE66-44BE-8638-B855BA643AFA}">
  <sheetPr>
    <tabColor rgb="FF92D050"/>
    <pageSetUpPr fitToPage="1"/>
  </sheetPr>
  <dimension ref="B1:L32"/>
  <sheetViews>
    <sheetView view="pageBreakPreview" zoomScaleNormal="100" zoomScaleSheetLayoutView="100" workbookViewId="0">
      <selection activeCell="B1" sqref="B1:J1"/>
    </sheetView>
  </sheetViews>
  <sheetFormatPr defaultColWidth="9" defaultRowHeight="14.25"/>
  <cols>
    <col min="1" max="1" width="1.625" style="51" customWidth="1"/>
    <col min="2" max="10" width="12.875" style="51" customWidth="1"/>
    <col min="11" max="11" width="1.625" style="51" customWidth="1"/>
    <col min="12" max="16384" width="9" style="51"/>
  </cols>
  <sheetData>
    <row r="1" spans="2:12" ht="19.350000000000001" customHeight="1">
      <c r="B1" s="770" t="s">
        <v>224</v>
      </c>
      <c r="C1" s="770"/>
      <c r="D1" s="770"/>
      <c r="E1" s="770"/>
      <c r="F1" s="770"/>
      <c r="G1" s="770"/>
      <c r="H1" s="770"/>
      <c r="I1" s="770"/>
      <c r="J1" s="770"/>
      <c r="K1" s="21"/>
    </row>
    <row r="2" spans="2:12" ht="8.1" customHeight="1">
      <c r="C2" s="21"/>
      <c r="D2" s="21"/>
      <c r="E2" s="21"/>
      <c r="F2" s="21"/>
      <c r="G2" s="21"/>
      <c r="H2" s="21"/>
      <c r="I2" s="21"/>
      <c r="J2" s="21"/>
      <c r="K2" s="159"/>
    </row>
    <row r="3" spans="2:12" ht="17.45" customHeight="1">
      <c r="B3" s="51" t="s">
        <v>115</v>
      </c>
      <c r="C3" s="21"/>
      <c r="D3" s="21"/>
      <c r="E3" s="21"/>
      <c r="F3" s="21"/>
      <c r="G3" s="21"/>
      <c r="H3" s="21"/>
      <c r="I3" s="21"/>
      <c r="J3" s="21"/>
      <c r="K3" s="159"/>
    </row>
    <row r="4" spans="2:12" ht="8.1" customHeight="1" thickBot="1">
      <c r="C4" s="21"/>
      <c r="D4" s="21"/>
      <c r="E4" s="21"/>
      <c r="F4" s="21"/>
      <c r="G4" s="21"/>
      <c r="H4" s="21"/>
      <c r="I4" s="21"/>
      <c r="J4" s="21"/>
      <c r="K4" s="159"/>
    </row>
    <row r="5" spans="2:12" ht="42" customHeight="1" thickBot="1">
      <c r="B5" s="787" t="s">
        <v>220</v>
      </c>
      <c r="C5" s="788"/>
      <c r="D5" s="788"/>
      <c r="E5" s="788"/>
      <c r="F5" s="788"/>
      <c r="G5" s="788"/>
      <c r="H5" s="788"/>
      <c r="I5" s="788"/>
      <c r="J5" s="789"/>
      <c r="K5" s="160"/>
    </row>
    <row r="6" spans="2:12" ht="48" customHeight="1">
      <c r="B6" s="792"/>
      <c r="C6" s="793"/>
      <c r="D6" s="793"/>
      <c r="E6" s="793"/>
      <c r="F6" s="793"/>
      <c r="G6" s="793"/>
      <c r="H6" s="793"/>
      <c r="I6" s="793"/>
      <c r="J6" s="794"/>
      <c r="K6" s="161"/>
    </row>
    <row r="7" spans="2:12" ht="48" customHeight="1" thickBot="1">
      <c r="B7" s="795"/>
      <c r="C7" s="796"/>
      <c r="D7" s="796"/>
      <c r="E7" s="796"/>
      <c r="F7" s="796"/>
      <c r="G7" s="796"/>
      <c r="H7" s="796"/>
      <c r="I7" s="796"/>
      <c r="J7" s="797"/>
      <c r="K7" s="161"/>
      <c r="L7" s="205" t="s">
        <v>244</v>
      </c>
    </row>
    <row r="8" spans="2:12" ht="8.1" customHeight="1" thickBot="1">
      <c r="C8" s="21"/>
      <c r="D8" s="21"/>
      <c r="E8" s="21"/>
      <c r="F8" s="21"/>
      <c r="G8" s="21"/>
      <c r="H8" s="21"/>
      <c r="I8" s="21"/>
      <c r="J8" s="21"/>
      <c r="K8" s="21"/>
    </row>
    <row r="9" spans="2:12" ht="60" customHeight="1" thickBot="1">
      <c r="B9" s="787" t="s">
        <v>221</v>
      </c>
      <c r="C9" s="788"/>
      <c r="D9" s="788"/>
      <c r="E9" s="788"/>
      <c r="F9" s="788"/>
      <c r="G9" s="788"/>
      <c r="H9" s="788"/>
      <c r="I9" s="788"/>
      <c r="J9" s="789"/>
      <c r="K9" s="160"/>
    </row>
    <row r="10" spans="2:12" ht="48" customHeight="1">
      <c r="B10" s="798"/>
      <c r="C10" s="799"/>
      <c r="D10" s="799"/>
      <c r="E10" s="799"/>
      <c r="F10" s="799"/>
      <c r="G10" s="799"/>
      <c r="H10" s="799"/>
      <c r="I10" s="799"/>
      <c r="J10" s="800"/>
      <c r="K10" s="161"/>
    </row>
    <row r="11" spans="2:12" ht="48" customHeight="1" thickBot="1">
      <c r="B11" s="801"/>
      <c r="C11" s="802"/>
      <c r="D11" s="802"/>
      <c r="E11" s="802"/>
      <c r="F11" s="802"/>
      <c r="G11" s="802"/>
      <c r="H11" s="802"/>
      <c r="I11" s="802"/>
      <c r="J11" s="803"/>
      <c r="K11" s="161"/>
      <c r="L11" s="205" t="s">
        <v>244</v>
      </c>
    </row>
    <row r="12" spans="2:12" ht="8.1" customHeight="1" thickBot="1">
      <c r="C12" s="21"/>
      <c r="D12" s="21"/>
      <c r="E12" s="21"/>
      <c r="F12" s="21"/>
      <c r="G12" s="21"/>
      <c r="H12" s="21"/>
      <c r="I12" s="21"/>
      <c r="J12" s="21"/>
      <c r="K12" s="21"/>
    </row>
    <row r="13" spans="2:12" ht="42" customHeight="1" thickBot="1">
      <c r="B13" s="787" t="s">
        <v>218</v>
      </c>
      <c r="C13" s="788"/>
      <c r="D13" s="788"/>
      <c r="E13" s="788"/>
      <c r="F13" s="788"/>
      <c r="G13" s="788"/>
      <c r="H13" s="788"/>
      <c r="I13" s="788"/>
      <c r="J13" s="789"/>
      <c r="K13" s="161"/>
    </row>
    <row r="14" spans="2:12" ht="48" customHeight="1">
      <c r="B14" s="798"/>
      <c r="C14" s="799"/>
      <c r="D14" s="799"/>
      <c r="E14" s="799"/>
      <c r="F14" s="799"/>
      <c r="G14" s="799"/>
      <c r="H14" s="799"/>
      <c r="I14" s="799"/>
      <c r="J14" s="800"/>
      <c r="K14" s="161"/>
    </row>
    <row r="15" spans="2:12" ht="48" customHeight="1" thickBot="1">
      <c r="B15" s="801"/>
      <c r="C15" s="802"/>
      <c r="D15" s="802"/>
      <c r="E15" s="802"/>
      <c r="F15" s="802"/>
      <c r="G15" s="802"/>
      <c r="H15" s="802"/>
      <c r="I15" s="802"/>
      <c r="J15" s="803"/>
      <c r="K15" s="161"/>
      <c r="L15" s="205" t="s">
        <v>244</v>
      </c>
    </row>
    <row r="16" spans="2:12" ht="8.1" customHeight="1" thickBot="1">
      <c r="C16" s="21"/>
      <c r="D16" s="21"/>
      <c r="E16" s="21"/>
      <c r="F16" s="21"/>
      <c r="G16" s="21"/>
      <c r="H16" s="21"/>
      <c r="I16" s="21"/>
      <c r="J16" s="21"/>
      <c r="K16" s="21"/>
    </row>
    <row r="17" spans="2:12" ht="32.450000000000003" customHeight="1" thickBot="1">
      <c r="B17" s="787" t="s">
        <v>222</v>
      </c>
      <c r="C17" s="788"/>
      <c r="D17" s="788"/>
      <c r="E17" s="788"/>
      <c r="F17" s="788"/>
      <c r="G17" s="788"/>
      <c r="H17" s="788"/>
      <c r="I17" s="788"/>
      <c r="J17" s="789"/>
      <c r="K17" s="160"/>
    </row>
    <row r="18" spans="2:12" ht="48" customHeight="1">
      <c r="B18" s="798"/>
      <c r="C18" s="799"/>
      <c r="D18" s="799"/>
      <c r="E18" s="799"/>
      <c r="F18" s="799"/>
      <c r="G18" s="799"/>
      <c r="H18" s="799"/>
      <c r="I18" s="799"/>
      <c r="J18" s="800"/>
      <c r="K18" s="161"/>
    </row>
    <row r="19" spans="2:12" ht="48" customHeight="1" thickBot="1">
      <c r="B19" s="801"/>
      <c r="C19" s="802"/>
      <c r="D19" s="802"/>
      <c r="E19" s="802"/>
      <c r="F19" s="802"/>
      <c r="G19" s="802"/>
      <c r="H19" s="802"/>
      <c r="I19" s="802"/>
      <c r="J19" s="803"/>
      <c r="K19" s="161"/>
      <c r="L19" s="205" t="s">
        <v>244</v>
      </c>
    </row>
    <row r="20" spans="2:12" ht="8.1" customHeight="1" thickBot="1">
      <c r="C20" s="21"/>
      <c r="D20" s="21"/>
      <c r="E20" s="21"/>
      <c r="F20" s="21"/>
      <c r="G20" s="21"/>
      <c r="H20" s="21"/>
      <c r="I20" s="21"/>
      <c r="J20" s="21"/>
      <c r="K20" s="21"/>
    </row>
    <row r="21" spans="2:12" ht="33" customHeight="1" thickBot="1">
      <c r="B21" s="787" t="s">
        <v>223</v>
      </c>
      <c r="C21" s="788"/>
      <c r="D21" s="788"/>
      <c r="E21" s="788"/>
      <c r="F21" s="788"/>
      <c r="G21" s="788"/>
      <c r="H21" s="788"/>
      <c r="I21" s="788"/>
      <c r="J21" s="789"/>
      <c r="K21" s="160"/>
    </row>
    <row r="22" spans="2:12" ht="48" customHeight="1">
      <c r="B22" s="798"/>
      <c r="C22" s="799"/>
      <c r="D22" s="799"/>
      <c r="E22" s="799"/>
      <c r="F22" s="799"/>
      <c r="G22" s="799"/>
      <c r="H22" s="799"/>
      <c r="I22" s="799"/>
      <c r="J22" s="800"/>
      <c r="K22" s="161"/>
    </row>
    <row r="23" spans="2:12" ht="48" customHeight="1" thickBot="1">
      <c r="B23" s="801"/>
      <c r="C23" s="802"/>
      <c r="D23" s="802"/>
      <c r="E23" s="802"/>
      <c r="F23" s="802"/>
      <c r="G23" s="802"/>
      <c r="H23" s="802"/>
      <c r="I23" s="802"/>
      <c r="J23" s="803"/>
      <c r="K23" s="161"/>
      <c r="L23" s="205" t="s">
        <v>244</v>
      </c>
    </row>
    <row r="24" spans="2:12" ht="8.1" customHeight="1" thickBot="1">
      <c r="C24" s="21"/>
      <c r="D24" s="21"/>
      <c r="E24" s="21"/>
      <c r="F24" s="21"/>
      <c r="G24" s="21"/>
      <c r="H24" s="21"/>
      <c r="I24" s="21"/>
      <c r="J24" s="21"/>
      <c r="K24" s="21"/>
    </row>
    <row r="25" spans="2:12" ht="32.450000000000003" customHeight="1" thickBot="1">
      <c r="B25" s="787" t="s">
        <v>219</v>
      </c>
      <c r="C25" s="788"/>
      <c r="D25" s="788"/>
      <c r="E25" s="788"/>
      <c r="F25" s="788"/>
      <c r="G25" s="788"/>
      <c r="H25" s="788"/>
      <c r="I25" s="788"/>
      <c r="J25" s="789"/>
      <c r="K25" s="160"/>
    </row>
    <row r="26" spans="2:12" ht="48" customHeight="1">
      <c r="B26" s="798"/>
      <c r="C26" s="799"/>
      <c r="D26" s="799"/>
      <c r="E26" s="799"/>
      <c r="F26" s="799"/>
      <c r="G26" s="799"/>
      <c r="H26" s="799"/>
      <c r="I26" s="799"/>
      <c r="J26" s="800"/>
      <c r="K26" s="161"/>
    </row>
    <row r="27" spans="2:12" ht="48" customHeight="1" thickBot="1">
      <c r="B27" s="801"/>
      <c r="C27" s="802"/>
      <c r="D27" s="802"/>
      <c r="E27" s="802"/>
      <c r="F27" s="802"/>
      <c r="G27" s="802"/>
      <c r="H27" s="802"/>
      <c r="I27" s="802"/>
      <c r="J27" s="803"/>
      <c r="K27" s="161"/>
      <c r="L27" s="205" t="s">
        <v>244</v>
      </c>
    </row>
    <row r="28" spans="2:12" ht="8.1" customHeight="1" thickBot="1">
      <c r="C28" s="21"/>
      <c r="D28" s="21"/>
      <c r="E28" s="21"/>
      <c r="F28" s="21"/>
      <c r="G28" s="21"/>
      <c r="H28" s="21"/>
      <c r="I28" s="21"/>
      <c r="J28" s="21"/>
      <c r="K28" s="21"/>
    </row>
    <row r="29" spans="2:12" ht="33" customHeight="1" thickBot="1">
      <c r="B29" s="787" t="s">
        <v>217</v>
      </c>
      <c r="C29" s="788"/>
      <c r="D29" s="788"/>
      <c r="E29" s="788"/>
      <c r="F29" s="788"/>
      <c r="G29" s="788"/>
      <c r="H29" s="788"/>
      <c r="I29" s="788"/>
      <c r="J29" s="789"/>
      <c r="K29" s="161"/>
    </row>
    <row r="30" spans="2:12" ht="48" customHeight="1">
      <c r="B30" s="798"/>
      <c r="C30" s="799"/>
      <c r="D30" s="799"/>
      <c r="E30" s="799"/>
      <c r="F30" s="799"/>
      <c r="G30" s="799"/>
      <c r="H30" s="799"/>
      <c r="I30" s="799"/>
      <c r="J30" s="800"/>
      <c r="K30" s="161"/>
    </row>
    <row r="31" spans="2:12" ht="48" customHeight="1" thickBot="1">
      <c r="B31" s="801"/>
      <c r="C31" s="802"/>
      <c r="D31" s="802"/>
      <c r="E31" s="802"/>
      <c r="F31" s="802"/>
      <c r="G31" s="802"/>
      <c r="H31" s="802"/>
      <c r="I31" s="802"/>
      <c r="J31" s="803"/>
      <c r="K31" s="161"/>
      <c r="L31" s="205" t="s">
        <v>244</v>
      </c>
    </row>
    <row r="32" spans="2:12" ht="18" customHeight="1">
      <c r="B32" s="790" t="s">
        <v>107</v>
      </c>
      <c r="C32" s="791"/>
      <c r="D32" s="791"/>
      <c r="E32" s="791"/>
      <c r="F32" s="791"/>
      <c r="G32" s="791"/>
      <c r="H32" s="791"/>
      <c r="I32" s="791"/>
      <c r="J32" s="791"/>
      <c r="K32" s="159"/>
    </row>
  </sheetData>
  <sheetProtection formatCells="0" formatColumns="0" formatRows="0" insertColumns="0" insertRows="0" insertHyperlinks="0" deleteColumns="0" deleteRows="0" sort="0" autoFilter="0" pivotTables="0"/>
  <mergeCells count="16">
    <mergeCell ref="B13:J13"/>
    <mergeCell ref="B32:J32"/>
    <mergeCell ref="B1:J1"/>
    <mergeCell ref="B5:J5"/>
    <mergeCell ref="B6:J7"/>
    <mergeCell ref="B9:J9"/>
    <mergeCell ref="B10:J11"/>
    <mergeCell ref="B26:J27"/>
    <mergeCell ref="B29:J29"/>
    <mergeCell ref="B30:J31"/>
    <mergeCell ref="B14:J15"/>
    <mergeCell ref="B17:J17"/>
    <mergeCell ref="B18:J19"/>
    <mergeCell ref="B21:J21"/>
    <mergeCell ref="B22:J23"/>
    <mergeCell ref="B25:J25"/>
  </mergeCells>
  <phoneticPr fontId="1"/>
  <pageMargins left="0.70866141732283472" right="0.70866141732283472" top="0.74803149606299213" bottom="0.74803149606299213" header="0.31496062992125984" footer="0.31496062992125984"/>
  <pageSetup paperSize="9" scale="69" fitToHeight="0" orientation="portrait" useFirstPageNumber="1" r:id="rId1"/>
  <rowBreaks count="1" manualBreakCount="1">
    <brk id="40" min="1" max="9"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C34E88-E128-452A-BEDE-50DD87B8BE72}">
  <sheetPr>
    <tabColor rgb="FF92D050"/>
    <pageSetUpPr fitToPage="1"/>
  </sheetPr>
  <dimension ref="B1:R19"/>
  <sheetViews>
    <sheetView view="pageBreakPreview" zoomScaleNormal="100" zoomScaleSheetLayoutView="100" workbookViewId="0">
      <selection activeCell="B1" sqref="B1"/>
    </sheetView>
  </sheetViews>
  <sheetFormatPr defaultColWidth="9" defaultRowHeight="14.25"/>
  <cols>
    <col min="1" max="1" width="1.625" style="4" customWidth="1"/>
    <col min="2" max="2" width="18.125" style="4" customWidth="1"/>
    <col min="3" max="5" width="7" style="4" customWidth="1"/>
    <col min="6" max="6" width="13.125" style="4" customWidth="1"/>
    <col min="7" max="7" width="15.125" style="4" customWidth="1"/>
    <col min="8" max="8" width="18.625" style="4" customWidth="1"/>
    <col min="9" max="11" width="12.5" style="4" customWidth="1"/>
    <col min="12" max="12" width="1.625" style="4" customWidth="1"/>
    <col min="13" max="16384" width="9" style="4"/>
  </cols>
  <sheetData>
    <row r="1" spans="2:18" ht="19.350000000000001" customHeight="1">
      <c r="B1" s="47" t="s">
        <v>225</v>
      </c>
      <c r="C1" s="47"/>
      <c r="D1" s="46"/>
      <c r="E1" s="46"/>
      <c r="F1" s="46"/>
      <c r="G1" s="46"/>
      <c r="H1" s="46"/>
      <c r="I1" s="46"/>
      <c r="J1" s="46"/>
      <c r="K1" s="46"/>
      <c r="M1" s="51"/>
      <c r="N1" s="51"/>
      <c r="O1" s="51"/>
      <c r="P1" s="51"/>
      <c r="Q1" s="25"/>
      <c r="R1" s="25"/>
    </row>
    <row r="2" spans="2:18" ht="6" customHeight="1">
      <c r="M2" s="51"/>
      <c r="N2" s="51"/>
      <c r="O2" s="51"/>
      <c r="P2" s="51"/>
      <c r="Q2" s="25"/>
      <c r="R2" s="25"/>
    </row>
    <row r="3" spans="2:18" ht="20.25" thickBot="1">
      <c r="B3" s="4" t="s">
        <v>226</v>
      </c>
      <c r="F3" s="25"/>
      <c r="G3" s="25"/>
      <c r="H3" s="25"/>
      <c r="I3" s="25"/>
      <c r="J3" s="25"/>
      <c r="K3" s="25"/>
      <c r="L3" s="25"/>
    </row>
    <row r="4" spans="2:18" ht="30.6" customHeight="1">
      <c r="B4" s="164" t="s">
        <v>52</v>
      </c>
      <c r="C4" s="165" t="s">
        <v>118</v>
      </c>
      <c r="D4" s="166" t="s">
        <v>20</v>
      </c>
      <c r="E4" s="166" t="s">
        <v>53</v>
      </c>
      <c r="F4" s="166" t="s">
        <v>21</v>
      </c>
      <c r="G4" s="166" t="s">
        <v>24</v>
      </c>
      <c r="H4" s="167" t="s">
        <v>116</v>
      </c>
      <c r="I4" s="810" t="s">
        <v>117</v>
      </c>
      <c r="J4" s="811"/>
      <c r="K4" s="812"/>
      <c r="L4" s="71"/>
    </row>
    <row r="5" spans="2:18" ht="72" customHeight="1">
      <c r="B5" s="22"/>
      <c r="C5" s="183"/>
      <c r="D5" s="184"/>
      <c r="E5" s="184"/>
      <c r="F5" s="185"/>
      <c r="G5" s="185"/>
      <c r="H5" s="185"/>
      <c r="I5" s="804"/>
      <c r="J5" s="805"/>
      <c r="K5" s="806"/>
      <c r="L5" s="162"/>
    </row>
    <row r="6" spans="2:18" ht="72" customHeight="1">
      <c r="B6" s="22"/>
      <c r="C6" s="183"/>
      <c r="D6" s="184"/>
      <c r="E6" s="184"/>
      <c r="F6" s="185"/>
      <c r="G6" s="185"/>
      <c r="H6" s="185"/>
      <c r="I6" s="804"/>
      <c r="J6" s="805"/>
      <c r="K6" s="806"/>
      <c r="L6" s="162"/>
    </row>
    <row r="7" spans="2:18" ht="72" customHeight="1">
      <c r="B7" s="22"/>
      <c r="C7" s="183"/>
      <c r="D7" s="184"/>
      <c r="E7" s="184"/>
      <c r="F7" s="185"/>
      <c r="G7" s="185"/>
      <c r="H7" s="185"/>
      <c r="I7" s="804"/>
      <c r="J7" s="805"/>
      <c r="K7" s="806"/>
      <c r="L7" s="162"/>
    </row>
    <row r="8" spans="2:18" ht="72" customHeight="1">
      <c r="B8" s="22"/>
      <c r="C8" s="183"/>
      <c r="D8" s="184"/>
      <c r="E8" s="184"/>
      <c r="F8" s="185"/>
      <c r="G8" s="185"/>
      <c r="H8" s="185"/>
      <c r="I8" s="804"/>
      <c r="J8" s="805"/>
      <c r="K8" s="806"/>
      <c r="L8" s="162"/>
    </row>
    <row r="9" spans="2:18" ht="72" customHeight="1">
      <c r="B9" s="22"/>
      <c r="C9" s="183"/>
      <c r="D9" s="184"/>
      <c r="E9" s="184"/>
      <c r="F9" s="185"/>
      <c r="G9" s="185"/>
      <c r="H9" s="185"/>
      <c r="I9" s="804"/>
      <c r="J9" s="805"/>
      <c r="K9" s="806"/>
      <c r="L9" s="162"/>
    </row>
    <row r="10" spans="2:18" ht="72" customHeight="1">
      <c r="B10" s="22"/>
      <c r="C10" s="183"/>
      <c r="D10" s="184"/>
      <c r="E10" s="184"/>
      <c r="F10" s="185"/>
      <c r="G10" s="185"/>
      <c r="H10" s="185"/>
      <c r="I10" s="804"/>
      <c r="J10" s="805"/>
      <c r="K10" s="806"/>
      <c r="L10" s="162"/>
    </row>
    <row r="11" spans="2:18" ht="72" customHeight="1">
      <c r="B11" s="22"/>
      <c r="C11" s="183"/>
      <c r="D11" s="184"/>
      <c r="E11" s="184"/>
      <c r="F11" s="185"/>
      <c r="G11" s="185"/>
      <c r="H11" s="185"/>
      <c r="I11" s="804"/>
      <c r="J11" s="805"/>
      <c r="K11" s="806"/>
      <c r="L11" s="162"/>
    </row>
    <row r="12" spans="2:18" ht="72" customHeight="1">
      <c r="B12" s="22"/>
      <c r="C12" s="183"/>
      <c r="D12" s="184"/>
      <c r="E12" s="184"/>
      <c r="F12" s="185"/>
      <c r="G12" s="185"/>
      <c r="H12" s="185"/>
      <c r="I12" s="804"/>
      <c r="J12" s="805"/>
      <c r="K12" s="806"/>
      <c r="L12" s="163"/>
    </row>
    <row r="13" spans="2:18" ht="72" customHeight="1">
      <c r="B13" s="22"/>
      <c r="C13" s="183"/>
      <c r="D13" s="184"/>
      <c r="E13" s="184"/>
      <c r="F13" s="185"/>
      <c r="G13" s="185"/>
      <c r="H13" s="185"/>
      <c r="I13" s="804"/>
      <c r="J13" s="805"/>
      <c r="K13" s="806"/>
      <c r="L13" s="163"/>
    </row>
    <row r="14" spans="2:18" ht="72" customHeight="1">
      <c r="B14" s="22"/>
      <c r="C14" s="183"/>
      <c r="D14" s="184"/>
      <c r="E14" s="184"/>
      <c r="F14" s="185"/>
      <c r="G14" s="185"/>
      <c r="H14" s="185"/>
      <c r="I14" s="804"/>
      <c r="J14" s="805"/>
      <c r="K14" s="806"/>
      <c r="L14" s="163"/>
    </row>
    <row r="15" spans="2:18" ht="72" customHeight="1">
      <c r="B15" s="22"/>
      <c r="C15" s="183"/>
      <c r="D15" s="184"/>
      <c r="E15" s="184"/>
      <c r="F15" s="185"/>
      <c r="G15" s="185"/>
      <c r="H15" s="185"/>
      <c r="I15" s="804"/>
      <c r="J15" s="805"/>
      <c r="K15" s="806"/>
      <c r="L15" s="163"/>
    </row>
    <row r="16" spans="2:18" ht="72" customHeight="1">
      <c r="B16" s="22"/>
      <c r="C16" s="183"/>
      <c r="D16" s="184"/>
      <c r="E16" s="184"/>
      <c r="F16" s="185"/>
      <c r="G16" s="185"/>
      <c r="H16" s="185"/>
      <c r="I16" s="804"/>
      <c r="J16" s="805"/>
      <c r="K16" s="806"/>
      <c r="L16" s="163"/>
    </row>
    <row r="17" spans="2:12" ht="72" customHeight="1">
      <c r="B17" s="186"/>
      <c r="C17" s="187"/>
      <c r="D17" s="184"/>
      <c r="E17" s="184"/>
      <c r="F17" s="185"/>
      <c r="G17" s="185"/>
      <c r="H17" s="185"/>
      <c r="I17" s="804"/>
      <c r="J17" s="805"/>
      <c r="K17" s="806"/>
      <c r="L17" s="163"/>
    </row>
    <row r="18" spans="2:12" ht="72" customHeight="1" thickBot="1">
      <c r="B18" s="188"/>
      <c r="C18" s="189"/>
      <c r="D18" s="190"/>
      <c r="E18" s="190"/>
      <c r="F18" s="191"/>
      <c r="G18" s="191"/>
      <c r="H18" s="191"/>
      <c r="I18" s="807"/>
      <c r="J18" s="808"/>
      <c r="K18" s="809"/>
      <c r="L18" s="163"/>
    </row>
    <row r="19" spans="2:12" ht="18.600000000000001" customHeight="1">
      <c r="B19" s="206" t="s">
        <v>246</v>
      </c>
      <c r="F19" s="25"/>
      <c r="G19" s="25"/>
      <c r="H19" s="25"/>
      <c r="I19" s="25"/>
      <c r="J19" s="25"/>
      <c r="K19" s="25"/>
      <c r="L19" s="25"/>
    </row>
  </sheetData>
  <sheetProtection formatCells="0" formatRows="0" insertRows="0"/>
  <mergeCells count="15">
    <mergeCell ref="I10:K10"/>
    <mergeCell ref="I11:K11"/>
    <mergeCell ref="I18:K18"/>
    <mergeCell ref="I4:K4"/>
    <mergeCell ref="I5:K5"/>
    <mergeCell ref="I6:K6"/>
    <mergeCell ref="I12:K12"/>
    <mergeCell ref="I17:K17"/>
    <mergeCell ref="I13:K13"/>
    <mergeCell ref="I14:K14"/>
    <mergeCell ref="I15:K15"/>
    <mergeCell ref="I16:K16"/>
    <mergeCell ref="I7:K7"/>
    <mergeCell ref="I8:K8"/>
    <mergeCell ref="I9:K9"/>
  </mergeCells>
  <phoneticPr fontId="1"/>
  <dataValidations count="2">
    <dataValidation type="list" allowBlank="1" showInputMessage="1" showErrorMessage="1" sqref="E5:E18" xr:uid="{3F38BB83-38CE-4F40-AE1A-5ABF48A89B87}">
      <formula1>"産,官,学"</formula1>
    </dataValidation>
    <dataValidation type="list" allowBlank="1" showInputMessage="1" showErrorMessage="1" sqref="D5:D18" xr:uid="{3EC07102-FE1E-429A-A99E-74D29943C31E}">
      <formula1>"内諾済,打診中,検討中"</formula1>
    </dataValidation>
  </dataValidations>
  <pageMargins left="0.70866141732283472" right="0.70866141732283472" top="0.74803149606299213" bottom="0.74803149606299213" header="0.31496062992125984" footer="0.31496062992125984"/>
  <pageSetup paperSize="9" scale="65"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52B174-79E1-4DDA-8C1A-89054B4370CA}">
  <sheetPr>
    <tabColor rgb="FF92D050"/>
    <pageSetUpPr fitToPage="1"/>
  </sheetPr>
  <dimension ref="B1:I26"/>
  <sheetViews>
    <sheetView view="pageBreakPreview" zoomScaleNormal="100" zoomScaleSheetLayoutView="100" workbookViewId="0">
      <selection activeCell="E19" sqref="E19:H19"/>
    </sheetView>
  </sheetViews>
  <sheetFormatPr defaultColWidth="8.125" defaultRowHeight="14.25"/>
  <cols>
    <col min="1" max="1" width="1.625" style="19" customWidth="1"/>
    <col min="2" max="4" width="13" style="19" customWidth="1"/>
    <col min="5" max="8" width="19.125" style="19" customWidth="1"/>
    <col min="9" max="9" width="1.625" style="19" customWidth="1"/>
    <col min="10" max="16384" width="8.125" style="19"/>
  </cols>
  <sheetData>
    <row r="1" spans="2:9" ht="20.100000000000001" customHeight="1">
      <c r="B1" s="47" t="s">
        <v>227</v>
      </c>
      <c r="C1" s="46"/>
      <c r="D1" s="46"/>
      <c r="E1" s="46"/>
      <c r="F1" s="48"/>
      <c r="G1" s="48"/>
      <c r="H1" s="48"/>
    </row>
    <row r="2" spans="2:9" ht="6" customHeight="1">
      <c r="B2" s="37"/>
      <c r="C2" s="37"/>
      <c r="D2" s="37"/>
    </row>
    <row r="3" spans="2:9" ht="21.6" customHeight="1" thickBot="1">
      <c r="B3" s="37" t="s">
        <v>119</v>
      </c>
      <c r="C3" s="37"/>
      <c r="D3" s="37"/>
    </row>
    <row r="4" spans="2:9" ht="30" customHeight="1">
      <c r="B4" s="831" t="s">
        <v>229</v>
      </c>
      <c r="C4" s="832"/>
      <c r="D4" s="38" t="s">
        <v>45</v>
      </c>
      <c r="E4" s="829" t="s">
        <v>46</v>
      </c>
      <c r="F4" s="829"/>
      <c r="G4" s="829"/>
      <c r="H4" s="830"/>
      <c r="I4" s="39"/>
    </row>
    <row r="5" spans="2:9" ht="60" customHeight="1">
      <c r="B5" s="833"/>
      <c r="C5" s="834"/>
      <c r="D5" s="40" t="s">
        <v>49</v>
      </c>
      <c r="E5" s="819"/>
      <c r="F5" s="819"/>
      <c r="G5" s="819"/>
      <c r="H5" s="820"/>
      <c r="I5" s="20"/>
    </row>
    <row r="6" spans="2:9" ht="60" customHeight="1">
      <c r="B6" s="833"/>
      <c r="C6" s="834"/>
      <c r="D6" s="41" t="s">
        <v>104</v>
      </c>
      <c r="E6" s="825"/>
      <c r="F6" s="825"/>
      <c r="G6" s="825"/>
      <c r="H6" s="826"/>
      <c r="I6" s="20"/>
    </row>
    <row r="7" spans="2:9" ht="30" customHeight="1">
      <c r="B7" s="813" t="s">
        <v>228</v>
      </c>
      <c r="C7" s="814"/>
      <c r="D7" s="42" t="s">
        <v>45</v>
      </c>
      <c r="E7" s="817" t="s">
        <v>46</v>
      </c>
      <c r="F7" s="817"/>
      <c r="G7" s="817"/>
      <c r="H7" s="818"/>
      <c r="I7" s="39"/>
    </row>
    <row r="8" spans="2:9" ht="60.6" customHeight="1">
      <c r="B8" s="813"/>
      <c r="C8" s="814"/>
      <c r="D8" s="40" t="s">
        <v>49</v>
      </c>
      <c r="E8" s="819"/>
      <c r="F8" s="819"/>
      <c r="G8" s="819"/>
      <c r="H8" s="820"/>
      <c r="I8" s="20"/>
    </row>
    <row r="9" spans="2:9" ht="60.6" customHeight="1">
      <c r="B9" s="813"/>
      <c r="C9" s="814"/>
      <c r="D9" s="41" t="s">
        <v>104</v>
      </c>
      <c r="E9" s="825"/>
      <c r="F9" s="825"/>
      <c r="G9" s="825"/>
      <c r="H9" s="826"/>
      <c r="I9" s="20"/>
    </row>
    <row r="10" spans="2:9" ht="46.35" customHeight="1">
      <c r="B10" s="813" t="s">
        <v>47</v>
      </c>
      <c r="C10" s="814"/>
      <c r="D10" s="43" t="s">
        <v>48</v>
      </c>
      <c r="E10" s="817"/>
      <c r="F10" s="817"/>
      <c r="G10" s="817"/>
      <c r="H10" s="818"/>
      <c r="I10" s="20"/>
    </row>
    <row r="11" spans="2:9" ht="29.45" customHeight="1">
      <c r="B11" s="813"/>
      <c r="C11" s="814"/>
      <c r="D11" s="44" t="s">
        <v>45</v>
      </c>
      <c r="E11" s="819"/>
      <c r="F11" s="819"/>
      <c r="G11" s="819"/>
      <c r="H11" s="820"/>
      <c r="I11" s="20"/>
    </row>
    <row r="12" spans="2:9" ht="46.35" customHeight="1">
      <c r="B12" s="813"/>
      <c r="C12" s="814"/>
      <c r="D12" s="40" t="s">
        <v>49</v>
      </c>
      <c r="E12" s="819"/>
      <c r="F12" s="819"/>
      <c r="G12" s="819"/>
      <c r="H12" s="820"/>
      <c r="I12" s="20"/>
    </row>
    <row r="13" spans="2:9" ht="46.35" customHeight="1" thickBot="1">
      <c r="B13" s="815"/>
      <c r="C13" s="816"/>
      <c r="D13" s="45" t="s">
        <v>104</v>
      </c>
      <c r="E13" s="823"/>
      <c r="F13" s="823"/>
      <c r="G13" s="823"/>
      <c r="H13" s="824"/>
      <c r="I13" s="20"/>
    </row>
    <row r="14" spans="2:9" ht="5.45" customHeight="1">
      <c r="B14" s="20"/>
      <c r="C14" s="20"/>
      <c r="D14" s="20"/>
      <c r="E14" s="20"/>
      <c r="F14" s="20"/>
      <c r="G14" s="20"/>
      <c r="H14" s="20"/>
      <c r="I14" s="20"/>
    </row>
    <row r="15" spans="2:9" ht="24.6" customHeight="1" thickBot="1">
      <c r="B15" s="37" t="s">
        <v>120</v>
      </c>
      <c r="C15" s="20"/>
      <c r="D15" s="20"/>
      <c r="E15" s="20"/>
      <c r="F15" s="20"/>
      <c r="G15" s="20"/>
      <c r="H15" s="20"/>
      <c r="I15" s="20"/>
    </row>
    <row r="16" spans="2:9" ht="30" customHeight="1">
      <c r="B16" s="827" t="s">
        <v>230</v>
      </c>
      <c r="C16" s="828"/>
      <c r="D16" s="38" t="s">
        <v>45</v>
      </c>
      <c r="E16" s="829" t="s">
        <v>46</v>
      </c>
      <c r="F16" s="829"/>
      <c r="G16" s="829"/>
      <c r="H16" s="830"/>
      <c r="I16" s="39"/>
    </row>
    <row r="17" spans="2:9" ht="60.6" customHeight="1">
      <c r="B17" s="813"/>
      <c r="C17" s="814"/>
      <c r="D17" s="40" t="s">
        <v>49</v>
      </c>
      <c r="E17" s="819"/>
      <c r="F17" s="819"/>
      <c r="G17" s="819"/>
      <c r="H17" s="820"/>
      <c r="I17" s="20"/>
    </row>
    <row r="18" spans="2:9" ht="60.6" customHeight="1">
      <c r="B18" s="813"/>
      <c r="C18" s="814"/>
      <c r="D18" s="41" t="s">
        <v>104</v>
      </c>
      <c r="E18" s="825"/>
      <c r="F18" s="825"/>
      <c r="G18" s="825"/>
      <c r="H18" s="826"/>
      <c r="I18" s="20"/>
    </row>
    <row r="19" spans="2:9" ht="30" customHeight="1">
      <c r="B19" s="813" t="s">
        <v>231</v>
      </c>
      <c r="C19" s="814"/>
      <c r="D19" s="42" t="s">
        <v>45</v>
      </c>
      <c r="E19" s="817" t="s">
        <v>46</v>
      </c>
      <c r="F19" s="817"/>
      <c r="G19" s="817"/>
      <c r="H19" s="818"/>
      <c r="I19" s="39"/>
    </row>
    <row r="20" spans="2:9" ht="60.6" customHeight="1">
      <c r="B20" s="813"/>
      <c r="C20" s="814"/>
      <c r="D20" s="40" t="s">
        <v>49</v>
      </c>
      <c r="E20" s="819"/>
      <c r="F20" s="819"/>
      <c r="G20" s="819"/>
      <c r="H20" s="820"/>
      <c r="I20" s="20"/>
    </row>
    <row r="21" spans="2:9" ht="60.6" customHeight="1">
      <c r="B21" s="813"/>
      <c r="C21" s="814"/>
      <c r="D21" s="41" t="s">
        <v>104</v>
      </c>
      <c r="E21" s="825"/>
      <c r="F21" s="825"/>
      <c r="G21" s="825"/>
      <c r="H21" s="826"/>
      <c r="I21" s="20"/>
    </row>
    <row r="22" spans="2:9" ht="46.35" customHeight="1">
      <c r="B22" s="813" t="s">
        <v>47</v>
      </c>
      <c r="C22" s="814"/>
      <c r="D22" s="43" t="s">
        <v>48</v>
      </c>
      <c r="E22" s="817"/>
      <c r="F22" s="817"/>
      <c r="G22" s="817"/>
      <c r="H22" s="818"/>
      <c r="I22" s="20"/>
    </row>
    <row r="23" spans="2:9" ht="29.45" customHeight="1">
      <c r="B23" s="813"/>
      <c r="C23" s="814"/>
      <c r="D23" s="44" t="s">
        <v>45</v>
      </c>
      <c r="E23" s="819"/>
      <c r="F23" s="819"/>
      <c r="G23" s="819"/>
      <c r="H23" s="820"/>
      <c r="I23" s="20"/>
    </row>
    <row r="24" spans="2:9" ht="46.35" customHeight="1">
      <c r="B24" s="813"/>
      <c r="C24" s="814"/>
      <c r="D24" s="40" t="s">
        <v>49</v>
      </c>
      <c r="E24" s="819"/>
      <c r="F24" s="819"/>
      <c r="G24" s="819"/>
      <c r="H24" s="820"/>
      <c r="I24" s="20"/>
    </row>
    <row r="25" spans="2:9" ht="46.35" customHeight="1" thickBot="1">
      <c r="B25" s="815"/>
      <c r="C25" s="816"/>
      <c r="D25" s="45" t="s">
        <v>104</v>
      </c>
      <c r="E25" s="821"/>
      <c r="F25" s="821"/>
      <c r="G25" s="821"/>
      <c r="H25" s="822"/>
      <c r="I25" s="20"/>
    </row>
    <row r="26" spans="2:9" ht="18.600000000000001" customHeight="1">
      <c r="B26" s="207" t="s">
        <v>247</v>
      </c>
    </row>
  </sheetData>
  <mergeCells count="26">
    <mergeCell ref="B4:C6"/>
    <mergeCell ref="E4:H4"/>
    <mergeCell ref="E5:H5"/>
    <mergeCell ref="E6:H6"/>
    <mergeCell ref="B7:C9"/>
    <mergeCell ref="E7:H7"/>
    <mergeCell ref="E8:H8"/>
    <mergeCell ref="E9:H9"/>
    <mergeCell ref="E13:H13"/>
    <mergeCell ref="B19:C21"/>
    <mergeCell ref="E19:H19"/>
    <mergeCell ref="E20:H20"/>
    <mergeCell ref="E21:H21"/>
    <mergeCell ref="B16:C18"/>
    <mergeCell ref="E16:H16"/>
    <mergeCell ref="E17:H17"/>
    <mergeCell ref="E18:H18"/>
    <mergeCell ref="B10:C13"/>
    <mergeCell ref="E10:H10"/>
    <mergeCell ref="E11:H11"/>
    <mergeCell ref="E12:H12"/>
    <mergeCell ref="B22:C25"/>
    <mergeCell ref="E22:H22"/>
    <mergeCell ref="E23:H23"/>
    <mergeCell ref="E24:H24"/>
    <mergeCell ref="E25:H25"/>
  </mergeCells>
  <phoneticPr fontId="1"/>
  <pageMargins left="0.70866141732283472" right="0.70866141732283472" top="0.74803149606299213" bottom="0.74803149606299213" header="0.31496062992125984" footer="0.31496062992125984"/>
  <pageSetup paperSize="9" scale="69" fitToHeight="0" orientation="portrait" r:id="rId1"/>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4568F3-C651-4AEC-8D6B-EC5935490AE0}">
  <sheetPr codeName="Sheet12">
    <tabColor rgb="FF92D050"/>
    <pageSetUpPr fitToPage="1"/>
  </sheetPr>
  <dimension ref="B1:O42"/>
  <sheetViews>
    <sheetView view="pageBreakPreview" zoomScaleNormal="100" zoomScaleSheetLayoutView="100" workbookViewId="0">
      <selection activeCell="B1" sqref="B1"/>
    </sheetView>
  </sheetViews>
  <sheetFormatPr defaultColWidth="9" defaultRowHeight="14.25"/>
  <cols>
    <col min="1" max="1" width="1.625" style="4" customWidth="1"/>
    <col min="2" max="2" width="4" style="4" customWidth="1"/>
    <col min="3" max="3" width="12.625" style="4" customWidth="1"/>
    <col min="4" max="4" width="7" style="4" customWidth="1"/>
    <col min="5" max="5" width="10.625" style="4" customWidth="1"/>
    <col min="6" max="6" width="16.625" style="4" customWidth="1"/>
    <col min="7" max="7" width="26.625" style="4" customWidth="1"/>
    <col min="8" max="8" width="39.875" style="4" customWidth="1"/>
    <col min="9" max="10" width="1.625" style="4" customWidth="1"/>
    <col min="11" max="16384" width="9" style="4"/>
  </cols>
  <sheetData>
    <row r="1" spans="2:15" ht="19.350000000000001" customHeight="1">
      <c r="B1" s="47" t="s">
        <v>232</v>
      </c>
      <c r="C1" s="47"/>
      <c r="D1" s="47"/>
      <c r="E1" s="47"/>
      <c r="F1" s="47"/>
      <c r="G1" s="47"/>
      <c r="H1" s="47"/>
      <c r="J1" s="51"/>
      <c r="K1" s="51"/>
      <c r="L1" s="51"/>
      <c r="M1" s="51"/>
      <c r="N1" s="25"/>
      <c r="O1" s="25"/>
    </row>
    <row r="2" spans="2:15" ht="6" customHeight="1">
      <c r="J2" s="51"/>
      <c r="K2" s="51"/>
      <c r="L2" s="51"/>
      <c r="M2" s="51"/>
      <c r="N2" s="25"/>
      <c r="O2" s="25"/>
    </row>
    <row r="3" spans="2:15" ht="20.25" thickBot="1">
      <c r="B3" s="4" t="s">
        <v>233</v>
      </c>
      <c r="E3" s="25"/>
      <c r="F3" s="25"/>
      <c r="G3" s="25"/>
      <c r="H3" s="25"/>
      <c r="I3" s="25"/>
    </row>
    <row r="4" spans="2:15" ht="19.5" customHeight="1">
      <c r="B4" s="838" t="s">
        <v>3</v>
      </c>
      <c r="C4" s="839"/>
      <c r="D4" s="30" t="s">
        <v>20</v>
      </c>
      <c r="E4" s="30" t="s">
        <v>21</v>
      </c>
      <c r="F4" s="30" t="s">
        <v>50</v>
      </c>
      <c r="G4" s="29" t="s">
        <v>96</v>
      </c>
      <c r="H4" s="168" t="s">
        <v>99</v>
      </c>
      <c r="I4" s="71"/>
    </row>
    <row r="5" spans="2:15" ht="72" customHeight="1">
      <c r="B5" s="22">
        <v>1</v>
      </c>
      <c r="C5" s="192"/>
      <c r="D5" s="193"/>
      <c r="E5" s="192"/>
      <c r="F5" s="192"/>
      <c r="G5" s="194"/>
      <c r="H5" s="195"/>
      <c r="I5" s="169"/>
      <c r="J5" s="51"/>
      <c r="K5" s="51"/>
      <c r="L5" s="51"/>
      <c r="M5" s="51"/>
      <c r="N5" s="25"/>
      <c r="O5" s="25"/>
    </row>
    <row r="6" spans="2:15" ht="72" customHeight="1" thickBot="1">
      <c r="B6" s="23">
        <v>2</v>
      </c>
      <c r="C6" s="196"/>
      <c r="D6" s="197"/>
      <c r="E6" s="196"/>
      <c r="F6" s="196"/>
      <c r="G6" s="198"/>
      <c r="H6" s="199"/>
      <c r="I6" s="169"/>
      <c r="J6" s="51"/>
      <c r="K6" s="51"/>
      <c r="L6" s="51"/>
      <c r="M6" s="51"/>
      <c r="N6" s="25"/>
      <c r="O6" s="25"/>
    </row>
    <row r="7" spans="2:15" ht="8.1" customHeight="1">
      <c r="C7" s="24"/>
      <c r="E7" s="25"/>
      <c r="F7" s="25"/>
      <c r="G7" s="26"/>
      <c r="H7" s="26"/>
      <c r="I7" s="26"/>
    </row>
    <row r="8" spans="2:15" ht="20.25" thickBot="1">
      <c r="B8" s="4" t="s">
        <v>234</v>
      </c>
      <c r="E8" s="25"/>
      <c r="F8" s="25"/>
      <c r="G8" s="25"/>
      <c r="H8" s="25"/>
      <c r="I8" s="25"/>
    </row>
    <row r="9" spans="2:15" ht="19.5" customHeight="1">
      <c r="B9" s="838" t="s">
        <v>3</v>
      </c>
      <c r="C9" s="839"/>
      <c r="D9" s="30" t="s">
        <v>20</v>
      </c>
      <c r="E9" s="30" t="s">
        <v>21</v>
      </c>
      <c r="F9" s="30" t="s">
        <v>50</v>
      </c>
      <c r="G9" s="29" t="s">
        <v>96</v>
      </c>
      <c r="H9" s="168" t="s">
        <v>22</v>
      </c>
      <c r="I9" s="71"/>
    </row>
    <row r="10" spans="2:15" ht="51" customHeight="1">
      <c r="B10" s="22">
        <v>1</v>
      </c>
      <c r="C10" s="192"/>
      <c r="D10" s="193"/>
      <c r="E10" s="192"/>
      <c r="F10" s="194"/>
      <c r="G10" s="194"/>
      <c r="H10" s="195"/>
      <c r="I10" s="169"/>
    </row>
    <row r="11" spans="2:15" ht="51" customHeight="1">
      <c r="B11" s="22">
        <v>2</v>
      </c>
      <c r="C11" s="192"/>
      <c r="D11" s="193"/>
      <c r="E11" s="192"/>
      <c r="F11" s="194"/>
      <c r="G11" s="194"/>
      <c r="H11" s="195"/>
      <c r="I11" s="169"/>
    </row>
    <row r="12" spans="2:15" ht="51" customHeight="1">
      <c r="B12" s="22">
        <v>3</v>
      </c>
      <c r="C12" s="192"/>
      <c r="D12" s="193"/>
      <c r="E12" s="192"/>
      <c r="F12" s="194"/>
      <c r="G12" s="194"/>
      <c r="H12" s="195"/>
      <c r="I12" s="170"/>
    </row>
    <row r="13" spans="2:15" ht="51" customHeight="1">
      <c r="B13" s="22">
        <v>4</v>
      </c>
      <c r="C13" s="192"/>
      <c r="D13" s="193"/>
      <c r="E13" s="192"/>
      <c r="F13" s="194"/>
      <c r="G13" s="194"/>
      <c r="H13" s="195"/>
      <c r="I13" s="170"/>
    </row>
    <row r="14" spans="2:15" ht="51" customHeight="1">
      <c r="B14" s="22">
        <v>5</v>
      </c>
      <c r="C14" s="192"/>
      <c r="D14" s="193"/>
      <c r="E14" s="192"/>
      <c r="F14" s="194"/>
      <c r="G14" s="194"/>
      <c r="H14" s="195"/>
      <c r="I14" s="170"/>
    </row>
    <row r="15" spans="2:15" ht="51" customHeight="1">
      <c r="B15" s="22">
        <v>6</v>
      </c>
      <c r="C15" s="192"/>
      <c r="D15" s="193"/>
      <c r="E15" s="192"/>
      <c r="F15" s="194"/>
      <c r="G15" s="194"/>
      <c r="H15" s="195"/>
      <c r="I15" s="170"/>
    </row>
    <row r="16" spans="2:15" ht="51" customHeight="1">
      <c r="B16" s="22">
        <v>7</v>
      </c>
      <c r="C16" s="192"/>
      <c r="D16" s="193"/>
      <c r="E16" s="192"/>
      <c r="F16" s="194"/>
      <c r="G16" s="194"/>
      <c r="H16" s="195"/>
      <c r="I16" s="169"/>
    </row>
    <row r="17" spans="2:15" ht="51" customHeight="1">
      <c r="B17" s="22">
        <v>8</v>
      </c>
      <c r="C17" s="192"/>
      <c r="D17" s="193"/>
      <c r="E17" s="192"/>
      <c r="F17" s="194"/>
      <c r="G17" s="194"/>
      <c r="H17" s="195"/>
      <c r="I17" s="169"/>
    </row>
    <row r="18" spans="2:15" ht="51" customHeight="1">
      <c r="B18" s="22">
        <v>9</v>
      </c>
      <c r="C18" s="192"/>
      <c r="D18" s="193"/>
      <c r="E18" s="192"/>
      <c r="F18" s="194"/>
      <c r="G18" s="194"/>
      <c r="H18" s="195"/>
      <c r="I18" s="170"/>
    </row>
    <row r="19" spans="2:15" ht="51" customHeight="1">
      <c r="B19" s="22">
        <v>10</v>
      </c>
      <c r="C19" s="192"/>
      <c r="D19" s="193"/>
      <c r="E19" s="192"/>
      <c r="F19" s="194"/>
      <c r="G19" s="194"/>
      <c r="H19" s="195"/>
      <c r="I19" s="170"/>
    </row>
    <row r="20" spans="2:15" ht="51" customHeight="1">
      <c r="B20" s="22">
        <v>11</v>
      </c>
      <c r="C20" s="192"/>
      <c r="D20" s="193"/>
      <c r="E20" s="192"/>
      <c r="F20" s="194"/>
      <c r="G20" s="194"/>
      <c r="H20" s="195"/>
      <c r="I20" s="170"/>
    </row>
    <row r="21" spans="2:15" ht="51" customHeight="1">
      <c r="B21" s="28">
        <v>12</v>
      </c>
      <c r="C21" s="200"/>
      <c r="D21" s="201"/>
      <c r="E21" s="200"/>
      <c r="F21" s="202"/>
      <c r="G21" s="202"/>
      <c r="H21" s="203"/>
      <c r="I21" s="170"/>
    </row>
    <row r="22" spans="2:15" ht="51" customHeight="1">
      <c r="B22" s="22">
        <v>13</v>
      </c>
      <c r="C22" s="200"/>
      <c r="D22" s="201"/>
      <c r="E22" s="200"/>
      <c r="F22" s="202"/>
      <c r="G22" s="202"/>
      <c r="H22" s="203"/>
      <c r="I22" s="170"/>
    </row>
    <row r="23" spans="2:15" ht="51" customHeight="1">
      <c r="B23" s="28">
        <v>14</v>
      </c>
      <c r="C23" s="200"/>
      <c r="D23" s="201"/>
      <c r="E23" s="200"/>
      <c r="F23" s="202"/>
      <c r="G23" s="202"/>
      <c r="H23" s="203"/>
      <c r="I23" s="170"/>
    </row>
    <row r="24" spans="2:15" ht="51" customHeight="1" thickBot="1">
      <c r="B24" s="23">
        <v>15</v>
      </c>
      <c r="C24" s="196"/>
      <c r="D24" s="197"/>
      <c r="E24" s="196"/>
      <c r="F24" s="198"/>
      <c r="G24" s="198"/>
      <c r="H24" s="199"/>
      <c r="I24" s="170"/>
    </row>
    <row r="25" spans="2:15" ht="8.1" customHeight="1">
      <c r="C25" s="24"/>
      <c r="E25" s="25"/>
      <c r="F25" s="25"/>
      <c r="G25" s="26"/>
      <c r="H25" s="26"/>
      <c r="I25" s="26"/>
    </row>
    <row r="26" spans="2:15" ht="16.350000000000001" customHeight="1">
      <c r="B26" s="4" t="s">
        <v>105</v>
      </c>
      <c r="E26" s="25"/>
      <c r="F26" s="25"/>
      <c r="G26" s="25"/>
      <c r="H26" s="25"/>
      <c r="I26" s="25"/>
    </row>
    <row r="27" spans="2:15" ht="12" customHeight="1"/>
    <row r="28" spans="2:15" ht="18" customHeight="1">
      <c r="B28" s="4" t="s">
        <v>106</v>
      </c>
    </row>
    <row r="29" spans="2:15" ht="6" customHeight="1" thickBot="1"/>
    <row r="30" spans="2:15" ht="19.5">
      <c r="C30" s="845" t="s">
        <v>121</v>
      </c>
      <c r="D30" s="846"/>
      <c r="E30" s="25"/>
      <c r="F30" s="25"/>
      <c r="G30" s="25"/>
      <c r="H30" s="25"/>
      <c r="I30" s="25"/>
      <c r="J30" s="51"/>
      <c r="K30" s="51"/>
      <c r="L30" s="51"/>
      <c r="M30" s="51"/>
      <c r="N30" s="25"/>
      <c r="O30" s="25"/>
    </row>
    <row r="31" spans="2:15" ht="40.35" customHeight="1" thickBot="1">
      <c r="C31" s="840"/>
      <c r="D31" s="841"/>
      <c r="E31" s="171" t="s">
        <v>23</v>
      </c>
      <c r="F31" s="25"/>
      <c r="G31" s="25"/>
      <c r="H31" s="25"/>
      <c r="I31" s="25"/>
      <c r="J31" s="51"/>
      <c r="K31" s="51"/>
      <c r="L31" s="51"/>
      <c r="M31" s="51"/>
      <c r="N31" s="25"/>
      <c r="O31" s="25"/>
    </row>
    <row r="32" spans="2:15" ht="8.1" customHeight="1" thickBot="1">
      <c r="E32" s="25"/>
      <c r="F32" s="25"/>
      <c r="G32" s="25"/>
      <c r="H32" s="25"/>
      <c r="I32" s="25"/>
      <c r="J32" s="51"/>
    </row>
    <row r="33" spans="3:15" ht="24" customHeight="1">
      <c r="C33" s="842" t="s">
        <v>100</v>
      </c>
      <c r="D33" s="843"/>
      <c r="E33" s="843"/>
      <c r="F33" s="843"/>
      <c r="G33" s="843"/>
      <c r="H33" s="844"/>
      <c r="I33" s="25"/>
      <c r="J33" s="51"/>
      <c r="K33" s="51"/>
      <c r="L33" s="51"/>
      <c r="M33" s="51"/>
      <c r="N33" s="25"/>
      <c r="O33" s="25"/>
    </row>
    <row r="34" spans="3:15" ht="90" customHeight="1" thickBot="1">
      <c r="C34" s="835"/>
      <c r="D34" s="836"/>
      <c r="E34" s="836"/>
      <c r="F34" s="836"/>
      <c r="G34" s="836"/>
      <c r="H34" s="837"/>
      <c r="I34" s="161"/>
      <c r="J34" s="86"/>
      <c r="K34" s="172"/>
      <c r="L34" s="172"/>
      <c r="M34" s="172"/>
      <c r="N34" s="173"/>
      <c r="O34" s="25"/>
    </row>
    <row r="35" spans="3:15" ht="6" customHeight="1" thickBot="1">
      <c r="C35" s="51"/>
      <c r="E35" s="25"/>
      <c r="F35" s="25"/>
      <c r="G35" s="25"/>
      <c r="H35" s="25"/>
      <c r="I35" s="25"/>
      <c r="J35" s="172"/>
      <c r="K35" s="172"/>
      <c r="L35" s="172"/>
      <c r="M35" s="172"/>
      <c r="N35" s="173"/>
      <c r="O35" s="25"/>
    </row>
    <row r="36" spans="3:15" ht="24" customHeight="1">
      <c r="C36" s="842" t="s">
        <v>101</v>
      </c>
      <c r="D36" s="843"/>
      <c r="E36" s="843"/>
      <c r="F36" s="843"/>
      <c r="G36" s="843"/>
      <c r="H36" s="844"/>
      <c r="I36" s="25"/>
      <c r="J36" s="51"/>
      <c r="K36" s="51"/>
      <c r="L36" s="51"/>
      <c r="M36" s="51"/>
      <c r="N36" s="25"/>
      <c r="O36" s="25"/>
    </row>
    <row r="37" spans="3:15" ht="90" customHeight="1" thickBot="1">
      <c r="C37" s="835"/>
      <c r="D37" s="836"/>
      <c r="E37" s="836"/>
      <c r="F37" s="836"/>
      <c r="G37" s="836"/>
      <c r="H37" s="837"/>
      <c r="I37" s="161"/>
      <c r="J37" s="172"/>
      <c r="K37" s="172"/>
      <c r="L37" s="172"/>
      <c r="M37" s="172"/>
      <c r="N37" s="173"/>
      <c r="O37" s="25"/>
    </row>
    <row r="38" spans="3:15" ht="6" customHeight="1" thickBot="1">
      <c r="C38" s="51"/>
      <c r="E38" s="25"/>
      <c r="F38" s="25"/>
      <c r="G38" s="25"/>
      <c r="H38" s="25"/>
      <c r="I38" s="25"/>
      <c r="J38" s="172"/>
      <c r="K38" s="172"/>
      <c r="L38" s="172"/>
      <c r="M38" s="172"/>
      <c r="N38" s="173"/>
      <c r="O38" s="25"/>
    </row>
    <row r="39" spans="3:15" ht="24" customHeight="1">
      <c r="C39" s="842" t="s">
        <v>102</v>
      </c>
      <c r="D39" s="843"/>
      <c r="E39" s="843"/>
      <c r="F39" s="843"/>
      <c r="G39" s="843"/>
      <c r="H39" s="844"/>
      <c r="I39" s="25"/>
      <c r="J39" s="51"/>
      <c r="K39" s="51"/>
      <c r="L39" s="51"/>
      <c r="M39" s="51"/>
      <c r="N39" s="25"/>
      <c r="O39" s="25"/>
    </row>
    <row r="40" spans="3:15" ht="90.6" customHeight="1" thickBot="1">
      <c r="C40" s="835"/>
      <c r="D40" s="836"/>
      <c r="E40" s="836"/>
      <c r="F40" s="836"/>
      <c r="G40" s="836"/>
      <c r="H40" s="837"/>
      <c r="I40" s="161"/>
      <c r="J40" s="172"/>
      <c r="K40" s="172"/>
      <c r="L40" s="172"/>
      <c r="M40" s="172"/>
      <c r="N40" s="173"/>
      <c r="O40" s="25"/>
    </row>
    <row r="41" spans="3:15">
      <c r="C41" s="174"/>
      <c r="D41" s="174"/>
      <c r="E41" s="174"/>
      <c r="F41" s="174"/>
      <c r="G41" s="174"/>
      <c r="H41" s="174"/>
      <c r="I41" s="174"/>
      <c r="J41" s="173"/>
      <c r="K41" s="173"/>
      <c r="L41" s="173"/>
      <c r="M41" s="173"/>
      <c r="N41" s="173"/>
    </row>
    <row r="42" spans="3:15">
      <c r="J42" s="173"/>
      <c r="K42" s="173"/>
      <c r="L42" s="173"/>
      <c r="M42" s="173"/>
      <c r="N42" s="173"/>
    </row>
  </sheetData>
  <sheetProtection formatCells="0" formatRows="0" insertRows="0"/>
  <dataConsolidate/>
  <mergeCells count="10">
    <mergeCell ref="C40:H40"/>
    <mergeCell ref="B4:C4"/>
    <mergeCell ref="B9:C9"/>
    <mergeCell ref="C31:D31"/>
    <mergeCell ref="C34:H34"/>
    <mergeCell ref="C37:H37"/>
    <mergeCell ref="C33:H33"/>
    <mergeCell ref="C36:H36"/>
    <mergeCell ref="C39:H39"/>
    <mergeCell ref="C30:D30"/>
  </mergeCells>
  <phoneticPr fontId="1"/>
  <dataValidations count="1">
    <dataValidation type="list" allowBlank="1" showInputMessage="1" showErrorMessage="1" sqref="D5:D6 D10:D24" xr:uid="{7CB77243-653E-4245-942B-AF8BCA3EFFFC}">
      <formula1>"内諾済,打診中,検討中"</formula1>
    </dataValidation>
  </dataValidations>
  <pageMargins left="0.70866141732283472" right="0.70866141732283472" top="0.74803149606299213" bottom="0.74803149606299213" header="0.31496062992125984" footer="0.31496062992125984"/>
  <pageSetup paperSize="9" scale="68" fitToHeight="0" orientation="portrait" r:id="rId1"/>
  <rowBreaks count="1" manualBreakCount="1">
    <brk id="26" min="1" max="7" man="1"/>
  </rowBreaks>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36AD64-3C54-42B4-846E-41C536AED44A}">
  <sheetPr>
    <tabColor rgb="FF92D050"/>
    <pageSetUpPr fitToPage="1"/>
  </sheetPr>
  <dimension ref="A1:U26"/>
  <sheetViews>
    <sheetView view="pageBreakPreview" zoomScaleNormal="70" zoomScaleSheetLayoutView="100" workbookViewId="0">
      <selection activeCell="B1" sqref="B1"/>
    </sheetView>
  </sheetViews>
  <sheetFormatPr defaultColWidth="8.125" defaultRowHeight="14.25"/>
  <cols>
    <col min="1" max="1" width="1.875" style="19" customWidth="1"/>
    <col min="2" max="2" width="25" style="19" customWidth="1"/>
    <col min="3" max="14" width="7.5" style="19" customWidth="1"/>
    <col min="15" max="16384" width="8.125" style="19"/>
  </cols>
  <sheetData>
    <row r="1" spans="1:21" ht="19.350000000000001" customHeight="1">
      <c r="B1" s="47" t="s">
        <v>238</v>
      </c>
      <c r="C1" s="175"/>
      <c r="D1" s="48"/>
      <c r="E1" s="48"/>
      <c r="F1" s="48"/>
      <c r="G1" s="48"/>
      <c r="H1" s="48"/>
      <c r="I1" s="48"/>
      <c r="J1" s="48"/>
      <c r="K1" s="48"/>
      <c r="L1" s="48"/>
      <c r="M1" s="48"/>
      <c r="N1" s="176"/>
    </row>
    <row r="2" spans="1:21" ht="6" customHeight="1" thickBot="1">
      <c r="A2" s="37"/>
      <c r="B2" s="37"/>
      <c r="C2" s="37"/>
    </row>
    <row r="3" spans="1:21">
      <c r="B3" s="847" t="s">
        <v>125</v>
      </c>
      <c r="C3" s="849" t="s">
        <v>347</v>
      </c>
      <c r="D3" s="849"/>
      <c r="E3" s="849"/>
      <c r="F3" s="849"/>
      <c r="G3" s="849"/>
      <c r="H3" s="849"/>
      <c r="I3" s="849"/>
      <c r="J3" s="849"/>
      <c r="K3" s="849"/>
      <c r="L3" s="849"/>
      <c r="M3" s="849"/>
      <c r="N3" s="850"/>
    </row>
    <row r="4" spans="1:21" ht="15" thickBot="1">
      <c r="B4" s="848"/>
      <c r="C4" s="52" t="s">
        <v>8</v>
      </c>
      <c r="D4" s="53" t="s">
        <v>9</v>
      </c>
      <c r="E4" s="53" t="s">
        <v>10</v>
      </c>
      <c r="F4" s="53" t="s">
        <v>11</v>
      </c>
      <c r="G4" s="53" t="s">
        <v>12</v>
      </c>
      <c r="H4" s="53" t="s">
        <v>13</v>
      </c>
      <c r="I4" s="53" t="s">
        <v>14</v>
      </c>
      <c r="J4" s="53" t="s">
        <v>15</v>
      </c>
      <c r="K4" s="53" t="s">
        <v>16</v>
      </c>
      <c r="L4" s="53" t="s">
        <v>17</v>
      </c>
      <c r="M4" s="53" t="s">
        <v>18</v>
      </c>
      <c r="N4" s="54" t="s">
        <v>19</v>
      </c>
    </row>
    <row r="5" spans="1:21" ht="60" customHeight="1">
      <c r="B5" s="69" t="s">
        <v>122</v>
      </c>
      <c r="C5" s="851"/>
      <c r="D5" s="852"/>
      <c r="E5" s="853"/>
      <c r="F5" s="56"/>
      <c r="G5" s="55"/>
      <c r="H5" s="56"/>
      <c r="I5" s="55"/>
      <c r="J5" s="56"/>
      <c r="K5" s="56"/>
      <c r="L5" s="56"/>
      <c r="M5" s="56"/>
      <c r="N5" s="57"/>
    </row>
    <row r="6" spans="1:21" ht="60" customHeight="1">
      <c r="B6" s="69" t="s">
        <v>236</v>
      </c>
      <c r="C6" s="854"/>
      <c r="D6" s="855"/>
      <c r="E6" s="856"/>
      <c r="F6" s="59"/>
      <c r="G6" s="58"/>
      <c r="H6" s="58"/>
      <c r="I6" s="58"/>
      <c r="J6" s="58"/>
      <c r="K6" s="58"/>
      <c r="L6" s="58"/>
      <c r="M6" s="58"/>
      <c r="N6" s="60"/>
    </row>
    <row r="7" spans="1:21" ht="60" customHeight="1">
      <c r="B7" s="69" t="s">
        <v>123</v>
      </c>
      <c r="C7" s="854"/>
      <c r="D7" s="855"/>
      <c r="E7" s="856"/>
      <c r="F7" s="58"/>
      <c r="G7" s="58"/>
      <c r="H7" s="58"/>
      <c r="I7" s="58"/>
      <c r="J7" s="58"/>
      <c r="K7" s="58"/>
      <c r="L7" s="58"/>
      <c r="M7" s="58"/>
      <c r="N7" s="60"/>
    </row>
    <row r="8" spans="1:21" ht="60" customHeight="1">
      <c r="B8" s="69" t="s">
        <v>124</v>
      </c>
      <c r="C8" s="854"/>
      <c r="D8" s="855"/>
      <c r="E8" s="856"/>
      <c r="F8" s="58"/>
      <c r="G8" s="58"/>
      <c r="H8" s="58"/>
      <c r="I8" s="58"/>
      <c r="J8" s="58"/>
      <c r="K8" s="58"/>
      <c r="L8" s="58"/>
      <c r="M8" s="58"/>
      <c r="N8" s="60"/>
    </row>
    <row r="9" spans="1:21" ht="60" customHeight="1" thickBot="1">
      <c r="B9" s="70" t="s">
        <v>235</v>
      </c>
      <c r="C9" s="857"/>
      <c r="D9" s="858"/>
      <c r="E9" s="859"/>
      <c r="F9" s="61"/>
      <c r="G9" s="61"/>
      <c r="H9" s="61"/>
      <c r="I9" s="61"/>
      <c r="J9" s="61"/>
      <c r="K9" s="61"/>
      <c r="L9" s="61"/>
      <c r="M9" s="61"/>
      <c r="N9" s="62"/>
    </row>
    <row r="10" spans="1:21" ht="6" customHeight="1" thickBot="1"/>
    <row r="11" spans="1:21">
      <c r="B11" s="847" t="s">
        <v>125</v>
      </c>
      <c r="C11" s="849" t="s">
        <v>348</v>
      </c>
      <c r="D11" s="849"/>
      <c r="E11" s="849"/>
      <c r="F11" s="849"/>
      <c r="G11" s="849"/>
      <c r="H11" s="849"/>
      <c r="I11" s="849"/>
      <c r="J11" s="849"/>
      <c r="K11" s="849"/>
      <c r="L11" s="849"/>
      <c r="M11" s="849"/>
      <c r="N11" s="850"/>
    </row>
    <row r="12" spans="1:21" ht="15" thickBot="1">
      <c r="B12" s="848"/>
      <c r="C12" s="52" t="s">
        <v>8</v>
      </c>
      <c r="D12" s="53" t="s">
        <v>9</v>
      </c>
      <c r="E12" s="53" t="s">
        <v>10</v>
      </c>
      <c r="F12" s="53" t="s">
        <v>11</v>
      </c>
      <c r="G12" s="53" t="s">
        <v>12</v>
      </c>
      <c r="H12" s="53" t="s">
        <v>13</v>
      </c>
      <c r="I12" s="53" t="s">
        <v>14</v>
      </c>
      <c r="J12" s="53" t="s">
        <v>15</v>
      </c>
      <c r="K12" s="53" t="s">
        <v>16</v>
      </c>
      <c r="L12" s="53" t="s">
        <v>17</v>
      </c>
      <c r="M12" s="53" t="s">
        <v>18</v>
      </c>
      <c r="N12" s="54" t="s">
        <v>19</v>
      </c>
      <c r="U12" s="19" t="s">
        <v>113</v>
      </c>
    </row>
    <row r="13" spans="1:21" ht="60" customHeight="1">
      <c r="B13" s="69" t="s">
        <v>122</v>
      </c>
      <c r="C13" s="63"/>
      <c r="D13" s="56"/>
      <c r="E13" s="56"/>
      <c r="F13" s="56"/>
      <c r="G13" s="56"/>
      <c r="H13" s="56"/>
      <c r="I13" s="56"/>
      <c r="J13" s="56"/>
      <c r="K13" s="56"/>
      <c r="L13" s="56"/>
      <c r="M13" s="56"/>
      <c r="N13" s="57"/>
    </row>
    <row r="14" spans="1:21" ht="60" customHeight="1">
      <c r="B14" s="69" t="s">
        <v>236</v>
      </c>
      <c r="C14" s="64"/>
      <c r="D14" s="58"/>
      <c r="E14" s="58"/>
      <c r="F14" s="58"/>
      <c r="G14" s="58"/>
      <c r="H14" s="58"/>
      <c r="I14" s="58"/>
      <c r="J14" s="58"/>
      <c r="K14" s="58"/>
      <c r="L14" s="58"/>
      <c r="M14" s="58"/>
      <c r="N14" s="60"/>
    </row>
    <row r="15" spans="1:21" ht="60" customHeight="1">
      <c r="B15" s="69" t="s">
        <v>123</v>
      </c>
      <c r="C15" s="64"/>
      <c r="D15" s="58"/>
      <c r="E15" s="58"/>
      <c r="F15" s="58"/>
      <c r="G15" s="58"/>
      <c r="H15" s="58"/>
      <c r="I15" s="58"/>
      <c r="J15" s="58"/>
      <c r="K15" s="58"/>
      <c r="L15" s="58"/>
      <c r="M15" s="58"/>
      <c r="N15" s="60"/>
    </row>
    <row r="16" spans="1:21" ht="60" customHeight="1">
      <c r="B16" s="69" t="s">
        <v>124</v>
      </c>
      <c r="C16" s="64"/>
      <c r="D16" s="58"/>
      <c r="E16" s="58"/>
      <c r="F16" s="58"/>
      <c r="G16" s="58"/>
      <c r="H16" s="58"/>
      <c r="I16" s="58"/>
      <c r="J16" s="58"/>
      <c r="K16" s="58"/>
      <c r="L16" s="58"/>
      <c r="M16" s="58"/>
      <c r="N16" s="60"/>
    </row>
    <row r="17" spans="2:14" ht="60" customHeight="1" thickBot="1">
      <c r="B17" s="70" t="s">
        <v>235</v>
      </c>
      <c r="C17" s="65"/>
      <c r="D17" s="61"/>
      <c r="E17" s="61"/>
      <c r="F17" s="61"/>
      <c r="G17" s="61"/>
      <c r="H17" s="61"/>
      <c r="I17" s="61"/>
      <c r="J17" s="61"/>
      <c r="K17" s="61"/>
      <c r="L17" s="61"/>
      <c r="M17" s="61"/>
      <c r="N17" s="62"/>
    </row>
    <row r="18" spans="2:14" ht="5.45" customHeight="1" thickBot="1"/>
    <row r="19" spans="2:14">
      <c r="B19" s="847" t="s">
        <v>125</v>
      </c>
      <c r="C19" s="849" t="s">
        <v>349</v>
      </c>
      <c r="D19" s="849"/>
      <c r="E19" s="849"/>
      <c r="F19" s="849"/>
      <c r="G19" s="849"/>
      <c r="H19" s="849"/>
      <c r="I19" s="849"/>
      <c r="J19" s="849"/>
      <c r="K19" s="849"/>
      <c r="L19" s="849"/>
      <c r="M19" s="849"/>
      <c r="N19" s="850"/>
    </row>
    <row r="20" spans="2:14" ht="15" thickBot="1">
      <c r="B20" s="848"/>
      <c r="C20" s="52" t="s">
        <v>8</v>
      </c>
      <c r="D20" s="53" t="s">
        <v>9</v>
      </c>
      <c r="E20" s="53" t="s">
        <v>10</v>
      </c>
      <c r="F20" s="53" t="s">
        <v>11</v>
      </c>
      <c r="G20" s="53" t="s">
        <v>12</v>
      </c>
      <c r="H20" s="53" t="s">
        <v>13</v>
      </c>
      <c r="I20" s="53" t="s">
        <v>14</v>
      </c>
      <c r="J20" s="53" t="s">
        <v>15</v>
      </c>
      <c r="K20" s="53" t="s">
        <v>16</v>
      </c>
      <c r="L20" s="53" t="s">
        <v>17</v>
      </c>
      <c r="M20" s="53" t="s">
        <v>18</v>
      </c>
      <c r="N20" s="54" t="s">
        <v>19</v>
      </c>
    </row>
    <row r="21" spans="2:14" ht="60" customHeight="1">
      <c r="B21" s="69" t="s">
        <v>122</v>
      </c>
      <c r="C21" s="66"/>
      <c r="D21" s="67"/>
      <c r="E21" s="67"/>
      <c r="F21" s="67"/>
      <c r="G21" s="67"/>
      <c r="H21" s="67"/>
      <c r="I21" s="67"/>
      <c r="J21" s="67"/>
      <c r="K21" s="67"/>
      <c r="L21" s="67"/>
      <c r="M21" s="67"/>
      <c r="N21" s="68"/>
    </row>
    <row r="22" spans="2:14" ht="60" customHeight="1">
      <c r="B22" s="69" t="s">
        <v>236</v>
      </c>
      <c r="C22" s="64"/>
      <c r="D22" s="58"/>
      <c r="E22" s="58"/>
      <c r="F22" s="58"/>
      <c r="G22" s="58"/>
      <c r="H22" s="58"/>
      <c r="I22" s="58"/>
      <c r="J22" s="58"/>
      <c r="K22" s="58"/>
      <c r="L22" s="58"/>
      <c r="M22" s="58"/>
      <c r="N22" s="60"/>
    </row>
    <row r="23" spans="2:14" ht="60" customHeight="1">
      <c r="B23" s="69" t="s">
        <v>123</v>
      </c>
      <c r="C23" s="64"/>
      <c r="D23" s="58"/>
      <c r="E23" s="58"/>
      <c r="F23" s="58"/>
      <c r="G23" s="58"/>
      <c r="H23" s="58"/>
      <c r="I23" s="58"/>
      <c r="J23" s="58"/>
      <c r="K23" s="58"/>
      <c r="L23" s="58"/>
      <c r="M23" s="58"/>
      <c r="N23" s="60"/>
    </row>
    <row r="24" spans="2:14" ht="60" customHeight="1">
      <c r="B24" s="69" t="s">
        <v>124</v>
      </c>
      <c r="C24" s="64"/>
      <c r="D24" s="58"/>
      <c r="E24" s="58"/>
      <c r="F24" s="58"/>
      <c r="G24" s="58"/>
      <c r="H24" s="58"/>
      <c r="I24" s="58"/>
      <c r="J24" s="58"/>
      <c r="K24" s="58"/>
      <c r="L24" s="58"/>
      <c r="M24" s="58"/>
      <c r="N24" s="60"/>
    </row>
    <row r="25" spans="2:14" ht="60" customHeight="1" thickBot="1">
      <c r="B25" s="70" t="s">
        <v>235</v>
      </c>
      <c r="C25" s="65"/>
      <c r="D25" s="61"/>
      <c r="E25" s="61"/>
      <c r="F25" s="61"/>
      <c r="G25" s="61"/>
      <c r="H25" s="61"/>
      <c r="I25" s="61"/>
      <c r="J25" s="61"/>
      <c r="K25" s="61"/>
      <c r="L25" s="61"/>
      <c r="M25" s="61"/>
      <c r="N25" s="62"/>
    </row>
    <row r="26" spans="2:14" ht="17.100000000000001" customHeight="1"/>
  </sheetData>
  <mergeCells count="7">
    <mergeCell ref="B19:B20"/>
    <mergeCell ref="C19:N19"/>
    <mergeCell ref="B3:B4"/>
    <mergeCell ref="C3:N3"/>
    <mergeCell ref="C5:E9"/>
    <mergeCell ref="B11:B12"/>
    <mergeCell ref="C11:N11"/>
  </mergeCells>
  <phoneticPr fontId="1"/>
  <pageMargins left="0.7" right="0.7" top="0.75" bottom="0.75" header="0.3" footer="0.3"/>
  <pageSetup paperSize="9" scale="70" fitToHeight="0" orientation="portrait"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16</vt:i4>
      </vt:variant>
      <vt:variant>
        <vt:lpstr>名前付き一覧</vt:lpstr>
      </vt:variant>
      <vt:variant>
        <vt:i4>16</vt:i4>
      </vt:variant>
    </vt:vector>
  </HeadingPairs>
  <TitlesOfParts>
    <vt:vector size="32" baseType="lpstr">
      <vt:lpstr>表紙（社会人_委）</vt:lpstr>
      <vt:lpstr>１．団体概要</vt:lpstr>
      <vt:lpstr>２．団体運営状況（申告書）（教育_委、社会人_補助_委）</vt:lpstr>
      <vt:lpstr>３．全体計画</vt:lpstr>
      <vt:lpstr>４．観点対応 (社会人_委)</vt:lpstr>
      <vt:lpstr>４－１．観点対応（連携先一覧）</vt:lpstr>
      <vt:lpstr>５．成果目標 (社会人_補_委)</vt:lpstr>
      <vt:lpstr>６．指導者等</vt:lpstr>
      <vt:lpstr>７．第Ⅰ期（工程表）（社会人_補_委）</vt:lpstr>
      <vt:lpstr>８．第Ⅰ期（取組別）（社会人_補_委）</vt:lpstr>
      <vt:lpstr>９．業務収支予算書（委）</vt:lpstr>
      <vt:lpstr>経費予定額(令和7年度・1年目)（委）</vt:lpstr>
      <vt:lpstr>経費予定額(令和8年度・2年目) （委）</vt:lpstr>
      <vt:lpstr>経費予定額(令和9年度・3年目)（委） </vt:lpstr>
      <vt:lpstr>再委託（教育_委、社会人_委）</vt:lpstr>
      <vt:lpstr>誓約書（教育_委、社会人_委）</vt:lpstr>
      <vt:lpstr>'１．団体概要'!Print_Area</vt:lpstr>
      <vt:lpstr>'２．団体運営状況（申告書）（教育_委、社会人_補助_委）'!Print_Area</vt:lpstr>
      <vt:lpstr>'３．全体計画'!Print_Area</vt:lpstr>
      <vt:lpstr>'４．観点対応 (社会人_委)'!Print_Area</vt:lpstr>
      <vt:lpstr>'４－１．観点対応（連携先一覧）'!Print_Area</vt:lpstr>
      <vt:lpstr>'５．成果目標 (社会人_補_委)'!Print_Area</vt:lpstr>
      <vt:lpstr>'６．指導者等'!Print_Area</vt:lpstr>
      <vt:lpstr>'７．第Ⅰ期（工程表）（社会人_補_委）'!Print_Area</vt:lpstr>
      <vt:lpstr>'８．第Ⅰ期（取組別）（社会人_補_委）'!Print_Area</vt:lpstr>
      <vt:lpstr>'９．業務収支予算書（委）'!Print_Area</vt:lpstr>
      <vt:lpstr>'経費予定額(令和7年度・1年目)（委）'!Print_Area</vt:lpstr>
      <vt:lpstr>'経費予定額(令和8年度・2年目) （委）'!Print_Area</vt:lpstr>
      <vt:lpstr>'経費予定額(令和9年度・3年目)（委） '!Print_Area</vt:lpstr>
      <vt:lpstr>'再委託（教育_委、社会人_委）'!Print_Area</vt:lpstr>
      <vt:lpstr>'誓約書（教育_委、社会人_委）'!Print_Area</vt:lpstr>
      <vt:lpstr>'表紙（社会人_委）'!Print_Area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revision/>
  <cp:lastPrinted>2025-04-15T08:25:36Z</cp:lastPrinted>
  <dcterms:created xsi:type="dcterms:W3CDTF">2024-02-15T07:34:43Z</dcterms:created>
  <dcterms:modified xsi:type="dcterms:W3CDTF">2025-05-09T07:50:51Z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2025-03-18T14:20:23Z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237c5012-b607-4000-a297-ec2254f2f0f5</vt:lpwstr>
  </property>
  <property fmtid="{D5CDD505-2E9C-101B-9397-08002B2CF9AE}" pid="8" name="MSIP_Label_d899a617-f30e-4fb8-b81c-fb6d0b94ac5b_ContentBits">
    <vt:lpwstr>0</vt:lpwstr>
  </property>
  <property fmtid="{D5CDD505-2E9C-101B-9397-08002B2CF9AE}" pid="9" name="MSIP_Label_d899a617-f30e-4fb8-b81c-fb6d0b94ac5b_Tag">
    <vt:lpwstr>10, 3, 0, 1</vt:lpwstr>
  </property>
</Properties>
</file>