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K:\基金部\企画調査課(共有)\☆市橋作業中\寄附事業\オーケストラ支援事業\応募様式（仮）\"/>
    </mc:Choice>
  </mc:AlternateContent>
  <xr:revisionPtr revIDLastSave="0" documentId="13_ncr:1_{6F00D9CF-C0D4-42F1-A916-AD0DF6C96020}" xr6:coauthVersionLast="47" xr6:coauthVersionMax="47" xr10:uidLastSave="{00000000-0000-0000-0000-000000000000}"/>
  <workbookProtection workbookAlgorithmName="SHA-512" workbookHashValue="ehGdfj4JbybsiW3ggPTKKOBcDU8PNYdBYLwJmsxjpMa992t5GeDD/7ko55ZYAojiNnugB18YtqgayPpMb/31SQ==" workbookSaltValue="O3FR/L4Ovm0B/5IWpxcRRw==" workbookSpinCount="100000" lockStructure="1"/>
  <bookViews>
    <workbookView xWindow="-110" yWindow="-110" windowWidth="19420" windowHeight="10420" tabRatio="609" firstSheet="2" activeTab="2" xr2:uid="{00000000-000D-0000-FFFF-FFFF00000000}"/>
  </bookViews>
  <sheets>
    <sheet name="【非表示】チェック表(ｂ)" sheetId="54" state="hidden" r:id="rId1"/>
    <sheet name="datas" sheetId="66" state="hidden" r:id="rId2"/>
    <sheet name="①申請書（様式）" sheetId="70" r:id="rId3"/>
    <sheet name="➁事業実施計画書（様式）" sheetId="71" r:id="rId4"/>
    <sheet name="③支出予算書（様式）" sheetId="49" r:id="rId5"/>
    <sheet name="⑥支払先登録（変更）依頼書（様式）" sheetId="72" r:id="rId6"/>
    <sheet name="【非表示】経費一覧" sheetId="33" state="hidden" r:id="rId7"/>
    <sheet name="【非表示】分野・ジャンル" sheetId="42" state="hidden" r:id="rId8"/>
  </sheets>
  <externalReferences>
    <externalReference r:id="rId9"/>
    <externalReference r:id="rId10"/>
    <externalReference r:id="rId11"/>
  </externalReferences>
  <definedNames>
    <definedName name="_xlnm._FilterDatabase" localSheetId="6" hidden="1">【非表示】経費一覧!$A$1:$D$1</definedName>
    <definedName name="_xlnm.Print_Area" localSheetId="0">'【非表示】チェック表(ｂ)'!$A$1:$N$51</definedName>
    <definedName name="_xlnm.Print_Area" localSheetId="6">【非表示】経費一覧!$A$1:$D$214</definedName>
    <definedName name="_xlnm.Print_Area" localSheetId="2">'①申請書（様式）'!$A$1:$D$23</definedName>
    <definedName name="_xlnm.Print_Area" localSheetId="3">'➁事業実施計画書（様式）'!$A$1:$A$19</definedName>
    <definedName name="_xlnm.Print_Area" localSheetId="4">'③支出予算書（様式）'!$B$1:$F$58</definedName>
    <definedName name="_xlnm.Print_Titles" localSheetId="4">'③支出予算書（様式）'!$9:$9</definedName>
    <definedName name="Z_1931C2DD_0477_40D3_ABFA_7C96E25F8814_.wvu.Cols" localSheetId="2" hidden="1">'①申請書（様式）'!$F:$L</definedName>
    <definedName name="Z_1931C2DD_0477_40D3_ABFA_7C96E25F8814_.wvu.PrintArea" localSheetId="2" hidden="1">'①申請書（様式）'!$A$2:$D$24</definedName>
    <definedName name="運搬費">【非表示】経費一覧!$C$203</definedName>
    <definedName name="演劇">【非表示】分野・ジャンル!$C$2:$C$6</definedName>
    <definedName name="演劇_音楽費">【非表示】経費一覧!$C$25:$C$34</definedName>
    <definedName name="演劇_作品内容">#REF!</definedName>
    <definedName name="演劇_文芸費">【非表示】経費一覧!$C$114:$C$146</definedName>
    <definedName name="応募分野">【非表示】分野・ジャンル!$A$1:$E$1</definedName>
    <definedName name="音楽">【非表示】分野・ジャンル!$A$2:$A$7</definedName>
    <definedName name="音楽_音楽費">【非表示】経費一覧!$C$5:$C$14</definedName>
    <definedName name="音楽_作品内容">#REF!</definedName>
    <definedName name="音楽_文芸費">【非表示】経費一覧!$C$44:$C$79</definedName>
    <definedName name="音楽費" localSheetId="2">[1]【非表示】経費一覧!$C$4:$C$15</definedName>
    <definedName name="音楽費">[2]【非表示】経費一覧!$C$4:$C$11</definedName>
    <definedName name="会場費" localSheetId="2">[1]【非表示】経費一覧!$C$55:$C$56</definedName>
    <definedName name="会場費">【非表示】経費一覧!$C$182:$C$183</definedName>
    <definedName name="活動区分">[3]総表!$N$1:$R$1</definedName>
    <definedName name="感染症対策経費" localSheetId="2">[1]【非表示】経費一覧!$C$78:$C$82</definedName>
    <definedName name="感染症対策経費">【非表示】経費一覧!$C$210:$C$214</definedName>
    <definedName name="稽古費" localSheetId="2">[1]【非表示】経費一覧!$C$2:$C$3</definedName>
    <definedName name="稽古費">【非表示】経費一覧!$C$2:$C$3</definedName>
    <definedName name="大衆芸能">【非表示】分野・ジャンル!$E$2:$E$8</definedName>
    <definedName name="伝・大_音楽費">【非表示】経費一覧!$C$35:$C$43</definedName>
    <definedName name="伝・大_出演費">【非表示】経費一覧!$C$4</definedName>
    <definedName name="伝・大_文芸費">【非表示】経費一覧!$C$147:$C$181</definedName>
    <definedName name="伝統芸能">【非表示】分野・ジャンル!$D$2:$D$9</definedName>
    <definedName name="不適合理由" localSheetId="0">'【非表示】チェック表(ｂ)'!$P$6:$P$28</definedName>
    <definedName name="舞台費" localSheetId="2">[1]【非表示】経費一覧!$C$57:$C$77</definedName>
    <definedName name="舞台費">【非表示】経費一覧!$C$184:$C$202</definedName>
    <definedName name="舞踊">【非表示】分野・ジャンル!$B$2:$B$6</definedName>
    <definedName name="舞踊_音楽費">【非表示】経費一覧!$C$15:$C$24</definedName>
    <definedName name="舞踊_作品内容">#REF!</definedName>
    <definedName name="舞踊_文芸費">【非表示】経費一覧!$C$80:$C$113</definedName>
    <definedName name="文芸費" localSheetId="2">[1]【非表示】経費一覧!$C$16:$C$54</definedName>
    <definedName name="文芸費">[2]【非表示】経費一覧!$C$12:$C$45</definedName>
    <definedName name="旅費">【非表示】経費一覧!$C$204:$C$205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8" i="49" l="1"/>
  <c r="F43" i="49"/>
  <c r="F27" i="49"/>
  <c r="F11" i="49"/>
  <c r="D6" i="49"/>
  <c r="D4" i="49"/>
  <c r="D109" i="66" l="1" a="1"/>
  <c r="D109" i="66" s="1"/>
  <c r="D108" i="66" a="1"/>
  <c r="D108" i="66" s="1"/>
  <c r="D104" i="66" a="1"/>
  <c r="D104" i="66" s="1"/>
  <c r="D101" i="66" a="1"/>
  <c r="D101" i="66" s="1"/>
  <c r="D99" i="66" a="1"/>
  <c r="D99" i="66" s="1"/>
  <c r="D98" i="66" a="1"/>
  <c r="D98" i="66" s="1"/>
  <c r="D97" i="66" a="1"/>
  <c r="D97" i="66" s="1"/>
  <c r="D96" i="66" a="1"/>
  <c r="D96" i="66" s="1"/>
  <c r="D95" i="66" a="1"/>
  <c r="D95" i="66" s="1"/>
  <c r="D94" i="66" a="1"/>
  <c r="D94" i="66" s="1"/>
  <c r="D93" i="66" a="1"/>
  <c r="D93" i="66" s="1"/>
  <c r="D92" i="66"/>
  <c r="D91" i="66" a="1"/>
  <c r="D91" i="66" s="1"/>
  <c r="D89" i="66" a="1"/>
  <c r="D89" i="66" s="1"/>
  <c r="D88" i="66" a="1"/>
  <c r="D88" i="66" s="1"/>
  <c r="D87" i="66" a="1"/>
  <c r="D87" i="66" s="1"/>
  <c r="D77" i="66" a="1"/>
  <c r="D77" i="66" s="1"/>
  <c r="D76" i="66" a="1"/>
  <c r="D76" i="66" s="1"/>
  <c r="D75" i="66" a="1"/>
  <c r="D75" i="66" s="1"/>
  <c r="D74" i="66" a="1"/>
  <c r="D74" i="66" s="1"/>
  <c r="D73" i="66" a="1"/>
  <c r="D73" i="66" s="1"/>
  <c r="D72" i="66" a="1"/>
  <c r="D72" i="66" s="1"/>
  <c r="D71" i="66" a="1"/>
  <c r="D71" i="66" s="1"/>
  <c r="D70" i="66" a="1"/>
  <c r="D70" i="66" s="1"/>
  <c r="D69" i="66" a="1"/>
  <c r="D69" i="66" s="1"/>
  <c r="D25" i="66" a="1"/>
  <c r="D25" i="66" s="1"/>
  <c r="D24" i="66" a="1"/>
  <c r="D24" i="66" s="1"/>
  <c r="D23" i="66" a="1"/>
  <c r="D23" i="66" s="1"/>
  <c r="D22" i="66" a="1"/>
  <c r="D22" i="66" s="1"/>
  <c r="D21" i="66" a="1"/>
  <c r="D21" i="66" s="1"/>
  <c r="D20" i="66" a="1"/>
  <c r="D20" i="66" s="1"/>
  <c r="D19" i="66" a="1"/>
  <c r="D19" i="66" s="1"/>
  <c r="D18" i="66" a="1"/>
  <c r="D18" i="66" s="1"/>
  <c r="D17" i="66" a="1"/>
  <c r="D17" i="66" s="1"/>
  <c r="D16" i="66" a="1"/>
  <c r="D16" i="66" s="1"/>
  <c r="D15" i="66" a="1"/>
  <c r="D15" i="66" s="1"/>
  <c r="D14" i="66" a="1"/>
  <c r="D14" i="66" s="1"/>
  <c r="D13" i="66" a="1"/>
  <c r="D13" i="66" s="1"/>
  <c r="D12" i="66" a="1"/>
  <c r="D12" i="66" s="1"/>
  <c r="D11" i="66" a="1"/>
  <c r="D11" i="66" s="1"/>
  <c r="D9" i="66" a="1"/>
  <c r="D9" i="66" s="1"/>
  <c r="D8" i="66" a="1"/>
  <c r="D8" i="66" s="1"/>
  <c r="D7" i="66" a="1"/>
  <c r="D7" i="66" s="1"/>
  <c r="D32" i="66" a="1"/>
  <c r="D31" i="66" a="1"/>
  <c r="D85" i="66" a="1"/>
  <c r="D62" i="66" a="1"/>
  <c r="D26" i="66" a="1"/>
  <c r="D54" i="66" a="1"/>
  <c r="D42" i="66" a="1"/>
  <c r="D48" i="66" a="1"/>
  <c r="D45" i="66" a="1"/>
  <c r="D30" i="66" a="1"/>
  <c r="D56" i="66" a="1"/>
  <c r="D38" i="66" a="1"/>
  <c r="D33" i="66" a="1"/>
  <c r="D39" i="66" a="1"/>
  <c r="D36" i="66" a="1"/>
  <c r="D55" i="66" a="1"/>
  <c r="D78" i="66" a="1"/>
  <c r="D52" i="66" a="1"/>
  <c r="D61" i="66" a="1"/>
  <c r="D40" i="66" a="1"/>
  <c r="D81" i="66" a="1"/>
  <c r="D47" i="66" a="1"/>
  <c r="D105" i="66" a="1"/>
  <c r="D29" i="66" a="1"/>
  <c r="D34" i="66" a="1"/>
  <c r="D49" i="66" a="1"/>
  <c r="D68" i="66" a="1"/>
  <c r="D58" i="66" a="1"/>
  <c r="D46" i="66" a="1"/>
  <c r="D102" i="66" a="1"/>
  <c r="D51" i="66" a="1"/>
  <c r="D82" i="66" a="1"/>
  <c r="D43" i="66" a="1"/>
  <c r="D84" i="66" a="1"/>
  <c r="D80" i="66" a="1"/>
  <c r="D53" i="66" a="1"/>
  <c r="D90" i="66" a="1"/>
  <c r="D37" i="66" a="1"/>
  <c r="D35" i="66" a="1"/>
  <c r="D28" i="66" a="1"/>
  <c r="D59" i="66" a="1"/>
  <c r="D50" i="66" a="1"/>
  <c r="D57" i="66" a="1"/>
  <c r="D83" i="66" a="1"/>
  <c r="D44" i="66" a="1"/>
  <c r="D4" i="66" a="1"/>
  <c r="D63" i="66" a="1"/>
  <c r="D64" i="66" a="1"/>
  <c r="D60" i="66" a="1"/>
  <c r="D79" i="66" a="1"/>
  <c r="D103" i="66" a="1"/>
  <c r="D41" i="66" a="1"/>
  <c r="D27" i="66" a="1"/>
  <c r="D86" i="66" a="1"/>
  <c r="D67" i="66" a="1"/>
  <c r="D66" i="66" a="1"/>
  <c r="D65" i="66" a="1"/>
  <c r="D100" i="66" a="1"/>
  <c r="D102" i="66" l="1"/>
  <c r="D30" i="66"/>
  <c r="D34" i="66"/>
  <c r="D36" i="66"/>
  <c r="D40" i="66"/>
  <c r="D42" i="66"/>
  <c r="D44" i="66"/>
  <c r="D46" i="66"/>
  <c r="D48" i="66"/>
  <c r="D50" i="66"/>
  <c r="D52" i="66"/>
  <c r="D54" i="66"/>
  <c r="D56" i="66"/>
  <c r="D58" i="66"/>
  <c r="D60" i="66"/>
  <c r="D62" i="66"/>
  <c r="D64" i="66"/>
  <c r="D66" i="66"/>
  <c r="D68" i="66"/>
  <c r="D78" i="66"/>
  <c r="D80" i="66"/>
  <c r="D82" i="66"/>
  <c r="D84" i="66"/>
  <c r="D86" i="66"/>
  <c r="D90" i="66"/>
  <c r="D103" i="66"/>
  <c r="D105" i="66"/>
  <c r="D100" i="66"/>
  <c r="D4" i="66"/>
  <c r="D26" i="66"/>
  <c r="D28" i="66"/>
  <c r="D32" i="66"/>
  <c r="D38" i="66"/>
  <c r="D27" i="66"/>
  <c r="D29" i="66"/>
  <c r="D31" i="66"/>
  <c r="D33" i="66"/>
  <c r="D35" i="66"/>
  <c r="D37" i="66"/>
  <c r="D39" i="66"/>
  <c r="D41" i="66"/>
  <c r="D43" i="66"/>
  <c r="D45" i="66"/>
  <c r="D47" i="66"/>
  <c r="D49" i="66"/>
  <c r="D51" i="66"/>
  <c r="D53" i="66"/>
  <c r="D55" i="66"/>
  <c r="D57" i="66"/>
  <c r="D59" i="66"/>
  <c r="D61" i="66"/>
  <c r="D63" i="66"/>
  <c r="D65" i="66"/>
  <c r="D67" i="66"/>
  <c r="D79" i="66"/>
  <c r="D81" i="66"/>
  <c r="D83" i="66"/>
  <c r="D85" i="66"/>
  <c r="C3" i="54" l="1"/>
  <c r="C2" i="54"/>
  <c r="D6" i="66" a="1"/>
  <c r="D6" i="66" l="1"/>
  <c r="D5" i="66" a="1"/>
  <c r="D5" i="66" l="1"/>
  <c r="D10"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D106" authorId="0" shapeId="0" xr:uid="{00000000-0006-0000-0300-000001000000}">
      <text>
        <r>
          <rPr>
            <b/>
            <sz val="9"/>
            <color indexed="81"/>
            <rFont val="MS P ゴシック"/>
            <family val="3"/>
            <charset val="128"/>
          </rPr>
          <t>日本芸術文化振興会:</t>
        </r>
        <r>
          <rPr>
            <sz val="9"/>
            <color indexed="81"/>
            <rFont val="MS P ゴシック"/>
            <family val="3"/>
            <charset val="128"/>
          </rPr>
          <t xml:space="preserve">
直接入力</t>
        </r>
      </text>
    </comment>
    <comment ref="D107" authorId="0" shapeId="0" xr:uid="{00000000-0006-0000-0300-000002000000}">
      <text>
        <r>
          <rPr>
            <b/>
            <sz val="9"/>
            <color indexed="81"/>
            <rFont val="MS P ゴシック"/>
            <family val="3"/>
            <charset val="128"/>
          </rPr>
          <t>日本芸術文化振興会:</t>
        </r>
        <r>
          <rPr>
            <sz val="9"/>
            <color indexed="81"/>
            <rFont val="MS P ゴシック"/>
            <family val="3"/>
            <charset val="128"/>
          </rPr>
          <t xml:space="preserve">
直接入力</t>
        </r>
      </text>
    </comment>
  </commentList>
</comments>
</file>

<file path=xl/sharedStrings.xml><?xml version="1.0" encoding="utf-8"?>
<sst xmlns="http://schemas.openxmlformats.org/spreadsheetml/2006/main" count="1057" uniqueCount="415">
  <si>
    <t>代表者役職名</t>
  </si>
  <si>
    <t>代表者氏名</t>
  </si>
  <si>
    <t>その他</t>
    <rPh sb="2" eb="3">
      <t>タ</t>
    </rPh>
    <phoneticPr fontId="6"/>
  </si>
  <si>
    <t>小計（千円）</t>
    <phoneticPr fontId="6"/>
  </si>
  <si>
    <t>記入要領</t>
    <phoneticPr fontId="6"/>
  </si>
  <si>
    <t>区分</t>
    <rPh sb="0" eb="2">
      <t>クブン</t>
    </rPh>
    <phoneticPr fontId="6"/>
  </si>
  <si>
    <t>項目</t>
    <rPh sb="0" eb="2">
      <t>コウモク</t>
    </rPh>
    <phoneticPr fontId="6"/>
  </si>
  <si>
    <t>団体情報</t>
    <rPh sb="0" eb="2">
      <t>ダンタイ</t>
    </rPh>
    <rPh sb="2" eb="4">
      <t>ジョウホウ</t>
    </rPh>
    <phoneticPr fontId="6"/>
  </si>
  <si>
    <t>音楽</t>
    <phoneticPr fontId="6"/>
  </si>
  <si>
    <t>舞踊</t>
    <phoneticPr fontId="6"/>
  </si>
  <si>
    <t>オーケストラ</t>
    <phoneticPr fontId="6"/>
  </si>
  <si>
    <t>バレエ</t>
    <phoneticPr fontId="6"/>
  </si>
  <si>
    <t>オペラ</t>
    <phoneticPr fontId="6"/>
  </si>
  <si>
    <t>現代舞踊</t>
    <rPh sb="0" eb="2">
      <t>ゲンダイ</t>
    </rPh>
    <rPh sb="2" eb="4">
      <t>ブヨウ</t>
    </rPh>
    <phoneticPr fontId="6"/>
  </si>
  <si>
    <t>合唱</t>
    <rPh sb="0" eb="2">
      <t>ガッショウ</t>
    </rPh>
    <phoneticPr fontId="6"/>
  </si>
  <si>
    <t>舞踏</t>
    <rPh sb="0" eb="2">
      <t>ブトウ</t>
    </rPh>
    <phoneticPr fontId="6"/>
  </si>
  <si>
    <t>吹奏楽</t>
    <rPh sb="0" eb="3">
      <t>スイソウガク</t>
    </rPh>
    <phoneticPr fontId="6"/>
  </si>
  <si>
    <t>民族舞踊</t>
    <rPh sb="0" eb="2">
      <t>ミンゾク</t>
    </rPh>
    <rPh sb="2" eb="4">
      <t>ブヨウ</t>
    </rPh>
    <phoneticPr fontId="6"/>
  </si>
  <si>
    <t>室内楽</t>
    <rPh sb="0" eb="3">
      <t>シツナイガク</t>
    </rPh>
    <phoneticPr fontId="6"/>
  </si>
  <si>
    <t>【内訳】</t>
    <rPh sb="1" eb="3">
      <t>ウチワケ</t>
    </rPh>
    <phoneticPr fontId="6"/>
  </si>
  <si>
    <t>金額（円）</t>
    <rPh sb="3" eb="4">
      <t>エン</t>
    </rPh>
    <phoneticPr fontId="6"/>
  </si>
  <si>
    <t>舞台費</t>
    <rPh sb="0" eb="2">
      <t>ブタイ</t>
    </rPh>
    <rPh sb="2" eb="3">
      <t>ヒ</t>
    </rPh>
    <phoneticPr fontId="11"/>
  </si>
  <si>
    <t>助成対象経費</t>
    <rPh sb="0" eb="2">
      <t>ジョセイ</t>
    </rPh>
    <rPh sb="2" eb="4">
      <t>タイショウ</t>
    </rPh>
    <rPh sb="4" eb="6">
      <t>ケイヒ</t>
    </rPh>
    <phoneticPr fontId="11"/>
  </si>
  <si>
    <t>稽古費</t>
    <rPh sb="0" eb="2">
      <t>ケイコ</t>
    </rPh>
    <rPh sb="2" eb="3">
      <t>ヒ</t>
    </rPh>
    <phoneticPr fontId="11"/>
  </si>
  <si>
    <t>稽古料</t>
    <rPh sb="0" eb="2">
      <t>ケイコ</t>
    </rPh>
    <rPh sb="2" eb="3">
      <t>リョウ</t>
    </rPh>
    <phoneticPr fontId="11"/>
  </si>
  <si>
    <t>稽古場借料</t>
    <rPh sb="0" eb="2">
      <t>ケイコ</t>
    </rPh>
    <rPh sb="2" eb="3">
      <t>バ</t>
    </rPh>
    <rPh sb="3" eb="5">
      <t>シャクリョウ</t>
    </rPh>
    <phoneticPr fontId="11"/>
  </si>
  <si>
    <t>作曲料</t>
    <rPh sb="0" eb="2">
      <t>サッキョク</t>
    </rPh>
    <rPh sb="2" eb="3">
      <t>リョウ</t>
    </rPh>
    <phoneticPr fontId="11"/>
  </si>
  <si>
    <t>編曲料</t>
    <rPh sb="0" eb="2">
      <t>ヘンキョク</t>
    </rPh>
    <rPh sb="2" eb="3">
      <t>リョウ</t>
    </rPh>
    <phoneticPr fontId="11"/>
  </si>
  <si>
    <t>音楽制作料</t>
    <rPh sb="0" eb="2">
      <t>オンガク</t>
    </rPh>
    <rPh sb="2" eb="4">
      <t>セイサク</t>
    </rPh>
    <rPh sb="4" eb="5">
      <t>リョウ</t>
    </rPh>
    <phoneticPr fontId="11"/>
  </si>
  <si>
    <t>楽譜借料</t>
    <rPh sb="0" eb="2">
      <t>ガクフ</t>
    </rPh>
    <rPh sb="2" eb="4">
      <t>シャクリョウ</t>
    </rPh>
    <phoneticPr fontId="11"/>
  </si>
  <si>
    <t>写譜料</t>
    <rPh sb="0" eb="2">
      <t>シャフ</t>
    </rPh>
    <rPh sb="2" eb="3">
      <t>リョウ</t>
    </rPh>
    <phoneticPr fontId="11"/>
  </si>
  <si>
    <t>稽古ピアニスト料</t>
    <rPh sb="0" eb="2">
      <t>ケイコ</t>
    </rPh>
    <rPh sb="7" eb="8">
      <t>リョウ</t>
    </rPh>
    <phoneticPr fontId="11"/>
  </si>
  <si>
    <t>調律料</t>
    <rPh sb="0" eb="2">
      <t>チョウリツ</t>
    </rPh>
    <rPh sb="2" eb="3">
      <t>リョウ</t>
    </rPh>
    <phoneticPr fontId="11"/>
  </si>
  <si>
    <t>演出料</t>
    <rPh sb="0" eb="2">
      <t>エンシュツ</t>
    </rPh>
    <rPh sb="2" eb="3">
      <t>リョウ</t>
    </rPh>
    <phoneticPr fontId="11"/>
  </si>
  <si>
    <t>演出助手料</t>
    <rPh sb="0" eb="2">
      <t>エンシュツ</t>
    </rPh>
    <rPh sb="2" eb="4">
      <t>ジョシュ</t>
    </rPh>
    <rPh sb="4" eb="5">
      <t>リョウ</t>
    </rPh>
    <phoneticPr fontId="11"/>
  </si>
  <si>
    <t>構成料</t>
    <rPh sb="0" eb="2">
      <t>コウセイ</t>
    </rPh>
    <rPh sb="2" eb="3">
      <t>リョウ</t>
    </rPh>
    <phoneticPr fontId="11"/>
  </si>
  <si>
    <t>脚色料</t>
    <rPh sb="0" eb="2">
      <t>キャクショク</t>
    </rPh>
    <rPh sb="2" eb="3">
      <t>リョウ</t>
    </rPh>
    <phoneticPr fontId="11"/>
  </si>
  <si>
    <t>振付料</t>
    <rPh sb="0" eb="2">
      <t>フリツケ</t>
    </rPh>
    <rPh sb="2" eb="3">
      <t>リョウ</t>
    </rPh>
    <phoneticPr fontId="11"/>
  </si>
  <si>
    <t>振付助手料</t>
    <rPh sb="0" eb="2">
      <t>フリツケ</t>
    </rPh>
    <rPh sb="2" eb="4">
      <t>ジョシュ</t>
    </rPh>
    <rPh sb="4" eb="5">
      <t>リョウ</t>
    </rPh>
    <phoneticPr fontId="11"/>
  </si>
  <si>
    <t>台本印刷料</t>
    <rPh sb="0" eb="2">
      <t>ダイホン</t>
    </rPh>
    <rPh sb="2" eb="4">
      <t>インサツ</t>
    </rPh>
    <rPh sb="4" eb="5">
      <t>リョウ</t>
    </rPh>
    <phoneticPr fontId="11"/>
  </si>
  <si>
    <t>翻訳料</t>
    <rPh sb="0" eb="2">
      <t>ホンヤク</t>
    </rPh>
    <rPh sb="2" eb="3">
      <t>リョウ</t>
    </rPh>
    <phoneticPr fontId="11"/>
  </si>
  <si>
    <t>通訳料</t>
    <rPh sb="0" eb="2">
      <t>ツウヤク</t>
    </rPh>
    <rPh sb="2" eb="3">
      <t>リョウ</t>
    </rPh>
    <phoneticPr fontId="11"/>
  </si>
  <si>
    <t>音楽プラン料</t>
    <rPh sb="0" eb="2">
      <t>オンガク</t>
    </rPh>
    <rPh sb="5" eb="6">
      <t>リョウ</t>
    </rPh>
    <phoneticPr fontId="11"/>
  </si>
  <si>
    <t>舞台美術デザイン料</t>
    <rPh sb="0" eb="2">
      <t>ブタイ</t>
    </rPh>
    <rPh sb="2" eb="4">
      <t>ビジュツ</t>
    </rPh>
    <rPh sb="8" eb="9">
      <t>リョウ</t>
    </rPh>
    <phoneticPr fontId="11"/>
  </si>
  <si>
    <t>人形美術デザイン料</t>
    <rPh sb="0" eb="2">
      <t>ニンギョウ</t>
    </rPh>
    <rPh sb="2" eb="4">
      <t>ビジュツ</t>
    </rPh>
    <rPh sb="8" eb="9">
      <t>リョウ</t>
    </rPh>
    <phoneticPr fontId="11"/>
  </si>
  <si>
    <t>照明プラン料</t>
    <rPh sb="0" eb="2">
      <t>ショウメイ</t>
    </rPh>
    <rPh sb="5" eb="6">
      <t>リョウ</t>
    </rPh>
    <phoneticPr fontId="11"/>
  </si>
  <si>
    <t>音響プラン料</t>
    <rPh sb="0" eb="2">
      <t>オンキョウ</t>
    </rPh>
    <rPh sb="5" eb="6">
      <t>リョウ</t>
    </rPh>
    <phoneticPr fontId="11"/>
  </si>
  <si>
    <t>衣装デザイン料</t>
    <rPh sb="0" eb="2">
      <t>イショウ</t>
    </rPh>
    <rPh sb="6" eb="7">
      <t>リョウ</t>
    </rPh>
    <phoneticPr fontId="11"/>
  </si>
  <si>
    <t>映像プラン料</t>
    <rPh sb="0" eb="2">
      <t>エイゾウ</t>
    </rPh>
    <rPh sb="5" eb="6">
      <t>リョウ</t>
    </rPh>
    <phoneticPr fontId="11"/>
  </si>
  <si>
    <t>特殊効果プラン料</t>
    <rPh sb="0" eb="2">
      <t>トクシュ</t>
    </rPh>
    <rPh sb="2" eb="4">
      <t>コウカ</t>
    </rPh>
    <rPh sb="7" eb="8">
      <t>リョウ</t>
    </rPh>
    <phoneticPr fontId="11"/>
  </si>
  <si>
    <t>舞台監督料</t>
    <rPh sb="0" eb="2">
      <t>ブタイ</t>
    </rPh>
    <rPh sb="2" eb="4">
      <t>カントク</t>
    </rPh>
    <rPh sb="4" eb="5">
      <t>リョウ</t>
    </rPh>
    <phoneticPr fontId="11"/>
  </si>
  <si>
    <t>舞台監督助手料</t>
    <rPh sb="0" eb="2">
      <t>ブタイ</t>
    </rPh>
    <rPh sb="2" eb="4">
      <t>カントク</t>
    </rPh>
    <rPh sb="4" eb="6">
      <t>ジョシュ</t>
    </rPh>
    <rPh sb="6" eb="7">
      <t>リョウ</t>
    </rPh>
    <phoneticPr fontId="11"/>
  </si>
  <si>
    <t>剣術指導料</t>
    <rPh sb="0" eb="2">
      <t>ケンジュツ</t>
    </rPh>
    <rPh sb="2" eb="4">
      <t>シドウ</t>
    </rPh>
    <rPh sb="4" eb="5">
      <t>リョウ</t>
    </rPh>
    <phoneticPr fontId="11"/>
  </si>
  <si>
    <t>方言指導料</t>
    <rPh sb="0" eb="2">
      <t>ホウゲン</t>
    </rPh>
    <rPh sb="2" eb="4">
      <t>シドウ</t>
    </rPh>
    <rPh sb="4" eb="5">
      <t>リョウ</t>
    </rPh>
    <phoneticPr fontId="11"/>
  </si>
  <si>
    <t>所作指導料</t>
    <rPh sb="0" eb="2">
      <t>ショサ</t>
    </rPh>
    <rPh sb="2" eb="4">
      <t>シドウ</t>
    </rPh>
    <rPh sb="4" eb="5">
      <t>リョウ</t>
    </rPh>
    <phoneticPr fontId="11"/>
  </si>
  <si>
    <t>合唱指導料</t>
    <rPh sb="0" eb="2">
      <t>ガッショウ</t>
    </rPh>
    <rPh sb="2" eb="4">
      <t>シドウ</t>
    </rPh>
    <rPh sb="4" eb="5">
      <t>リョウ</t>
    </rPh>
    <phoneticPr fontId="11"/>
  </si>
  <si>
    <t>歌唱指導料</t>
    <rPh sb="0" eb="2">
      <t>カショウ</t>
    </rPh>
    <rPh sb="2" eb="4">
      <t>シドウ</t>
    </rPh>
    <rPh sb="4" eb="5">
      <t>リョウ</t>
    </rPh>
    <phoneticPr fontId="11"/>
  </si>
  <si>
    <t>言語指導料</t>
    <rPh sb="0" eb="2">
      <t>ゲンゴ</t>
    </rPh>
    <rPh sb="2" eb="4">
      <t>シドウ</t>
    </rPh>
    <rPh sb="4" eb="5">
      <t>リョウ</t>
    </rPh>
    <phoneticPr fontId="11"/>
  </si>
  <si>
    <t>著作権使用料</t>
    <rPh sb="0" eb="3">
      <t>チョサクケン</t>
    </rPh>
    <rPh sb="3" eb="6">
      <t>シヨウリョウ</t>
    </rPh>
    <phoneticPr fontId="11"/>
  </si>
  <si>
    <t>ライセンス料</t>
    <rPh sb="5" eb="6">
      <t>リョウ</t>
    </rPh>
    <phoneticPr fontId="11"/>
  </si>
  <si>
    <t>会場費</t>
    <rPh sb="0" eb="2">
      <t>カイジョウ</t>
    </rPh>
    <rPh sb="2" eb="3">
      <t>ヒ</t>
    </rPh>
    <phoneticPr fontId="11"/>
  </si>
  <si>
    <t>会場使用料</t>
    <rPh sb="0" eb="2">
      <t>カイジョウ</t>
    </rPh>
    <rPh sb="2" eb="5">
      <t>シヨウリョウ</t>
    </rPh>
    <phoneticPr fontId="11"/>
  </si>
  <si>
    <t>付帯設備使用料</t>
    <rPh sb="0" eb="2">
      <t>フタイ</t>
    </rPh>
    <rPh sb="2" eb="4">
      <t>セツビ</t>
    </rPh>
    <rPh sb="4" eb="7">
      <t>シヨウリョウ</t>
    </rPh>
    <phoneticPr fontId="11"/>
  </si>
  <si>
    <t>舞台費</t>
    <rPh sb="0" eb="2">
      <t>ブタイ</t>
    </rPh>
    <rPh sb="2" eb="3">
      <t>ヒ</t>
    </rPh>
    <phoneticPr fontId="11"/>
  </si>
  <si>
    <t>大道具費</t>
    <rPh sb="0" eb="3">
      <t>オオドウグ</t>
    </rPh>
    <rPh sb="3" eb="4">
      <t>ヒ</t>
    </rPh>
    <phoneticPr fontId="11"/>
  </si>
  <si>
    <t>小道具費</t>
    <rPh sb="0" eb="3">
      <t>コドウグ</t>
    </rPh>
    <rPh sb="3" eb="4">
      <t>ヒ</t>
    </rPh>
    <phoneticPr fontId="11"/>
  </si>
  <si>
    <t>人形製作費</t>
    <rPh sb="0" eb="2">
      <t>ニンギョウ</t>
    </rPh>
    <rPh sb="2" eb="5">
      <t>セイサクヒ</t>
    </rPh>
    <phoneticPr fontId="11"/>
  </si>
  <si>
    <t>衣装スタッフ費</t>
    <rPh sb="0" eb="2">
      <t>イショウ</t>
    </rPh>
    <rPh sb="6" eb="7">
      <t>ヒ</t>
    </rPh>
    <phoneticPr fontId="11"/>
  </si>
  <si>
    <t>履物費</t>
    <rPh sb="0" eb="2">
      <t>ハキモノ</t>
    </rPh>
    <rPh sb="2" eb="3">
      <t>ヒ</t>
    </rPh>
    <phoneticPr fontId="11"/>
  </si>
  <si>
    <t>かつら（床山）費</t>
    <rPh sb="4" eb="6">
      <t>トコヤマ</t>
    </rPh>
    <rPh sb="7" eb="8">
      <t>ヒ</t>
    </rPh>
    <phoneticPr fontId="11"/>
  </si>
  <si>
    <t>メイク費</t>
    <rPh sb="3" eb="4">
      <t>ヒ</t>
    </rPh>
    <phoneticPr fontId="11"/>
  </si>
  <si>
    <t>照明費</t>
    <rPh sb="0" eb="2">
      <t>ショウメイ</t>
    </rPh>
    <rPh sb="2" eb="3">
      <t>ヒ</t>
    </rPh>
    <phoneticPr fontId="11"/>
  </si>
  <si>
    <t>照明スタッフ費</t>
    <rPh sb="0" eb="2">
      <t>ショウメイ</t>
    </rPh>
    <rPh sb="6" eb="7">
      <t>ヒ</t>
    </rPh>
    <phoneticPr fontId="11"/>
  </si>
  <si>
    <t>音響費</t>
    <rPh sb="0" eb="2">
      <t>オンキョウ</t>
    </rPh>
    <rPh sb="2" eb="3">
      <t>ヒ</t>
    </rPh>
    <phoneticPr fontId="11"/>
  </si>
  <si>
    <t>音響スタッフ費</t>
    <rPh sb="0" eb="2">
      <t>オンキョウ</t>
    </rPh>
    <rPh sb="6" eb="7">
      <t>ヒ</t>
    </rPh>
    <phoneticPr fontId="11"/>
  </si>
  <si>
    <t>映像費</t>
    <rPh sb="0" eb="2">
      <t>エイゾウ</t>
    </rPh>
    <rPh sb="2" eb="3">
      <t>ヒ</t>
    </rPh>
    <phoneticPr fontId="11"/>
  </si>
  <si>
    <t>映像スタッフ費</t>
    <rPh sb="0" eb="2">
      <t>エイゾウ</t>
    </rPh>
    <rPh sb="6" eb="7">
      <t>ヒ</t>
    </rPh>
    <phoneticPr fontId="11"/>
  </si>
  <si>
    <t>特殊効果費</t>
    <rPh sb="0" eb="2">
      <t>トクシュ</t>
    </rPh>
    <rPh sb="2" eb="4">
      <t>コウカ</t>
    </rPh>
    <rPh sb="4" eb="5">
      <t>ヒ</t>
    </rPh>
    <phoneticPr fontId="11"/>
  </si>
  <si>
    <t>機材借料</t>
    <rPh sb="0" eb="2">
      <t>キザイ</t>
    </rPh>
    <rPh sb="2" eb="4">
      <t>シャクリョウ</t>
    </rPh>
    <phoneticPr fontId="11"/>
  </si>
  <si>
    <t>字幕費</t>
    <rPh sb="0" eb="2">
      <t>ジマク</t>
    </rPh>
    <rPh sb="2" eb="3">
      <t>ヒ</t>
    </rPh>
    <phoneticPr fontId="11"/>
  </si>
  <si>
    <t>細目/内訳</t>
    <rPh sb="0" eb="2">
      <t>サイモク</t>
    </rPh>
    <rPh sb="3" eb="5">
      <t>ウチワケ</t>
    </rPh>
    <phoneticPr fontId="6"/>
  </si>
  <si>
    <t>感染症予防用品購入費</t>
    <rPh sb="0" eb="3">
      <t>カンセンショウ</t>
    </rPh>
    <rPh sb="3" eb="5">
      <t>ヨボウ</t>
    </rPh>
    <rPh sb="5" eb="7">
      <t>ヨウヒン</t>
    </rPh>
    <rPh sb="7" eb="9">
      <t>コウニュウ</t>
    </rPh>
    <rPh sb="9" eb="10">
      <t>ヒ</t>
    </rPh>
    <phoneticPr fontId="11"/>
  </si>
  <si>
    <t>消毒関係消耗品購入費</t>
    <rPh sb="0" eb="2">
      <t>ショウドク</t>
    </rPh>
    <rPh sb="2" eb="4">
      <t>カンケイ</t>
    </rPh>
    <rPh sb="4" eb="6">
      <t>ショウモウ</t>
    </rPh>
    <rPh sb="6" eb="7">
      <t>ヒン</t>
    </rPh>
    <rPh sb="7" eb="9">
      <t>コウニュウ</t>
    </rPh>
    <rPh sb="9" eb="10">
      <t>ヒ</t>
    </rPh>
    <phoneticPr fontId="11"/>
  </si>
  <si>
    <t>消毒作業費</t>
    <rPh sb="0" eb="2">
      <t>ショウドク</t>
    </rPh>
    <rPh sb="2" eb="4">
      <t>サギョウ</t>
    </rPh>
    <rPh sb="4" eb="5">
      <t>ヒ</t>
    </rPh>
    <phoneticPr fontId="11"/>
  </si>
  <si>
    <t>感染症対策機材購入・借用費</t>
    <rPh sb="0" eb="3">
      <t>カンセンショウ</t>
    </rPh>
    <rPh sb="3" eb="5">
      <t>タイサク</t>
    </rPh>
    <rPh sb="5" eb="7">
      <t>キザイ</t>
    </rPh>
    <rPh sb="7" eb="9">
      <t>コウニュウ</t>
    </rPh>
    <rPh sb="10" eb="12">
      <t>シャクヨウ</t>
    </rPh>
    <rPh sb="12" eb="13">
      <t>ヒ</t>
    </rPh>
    <phoneticPr fontId="11"/>
  </si>
  <si>
    <t>検査費</t>
    <rPh sb="0" eb="2">
      <t>ケンサ</t>
    </rPh>
    <rPh sb="2" eb="3">
      <t>ヒ</t>
    </rPh>
    <phoneticPr fontId="11"/>
  </si>
  <si>
    <t>合唱指揮料</t>
    <rPh sb="0" eb="2">
      <t>ガッショウ</t>
    </rPh>
    <rPh sb="2" eb="4">
      <t>シキ</t>
    </rPh>
    <rPh sb="4" eb="5">
      <t>リョウ</t>
    </rPh>
    <phoneticPr fontId="11"/>
  </si>
  <si>
    <t>コレペティ料</t>
    <rPh sb="5" eb="6">
      <t>リョウ</t>
    </rPh>
    <phoneticPr fontId="11"/>
  </si>
  <si>
    <t>楽譜製作料</t>
    <rPh sb="0" eb="2">
      <t>ガクフ</t>
    </rPh>
    <rPh sb="2" eb="4">
      <t>セイサク</t>
    </rPh>
    <rPh sb="4" eb="5">
      <t>リョウ</t>
    </rPh>
    <phoneticPr fontId="11"/>
  </si>
  <si>
    <t>作詞料</t>
    <rPh sb="0" eb="2">
      <t>サクシ</t>
    </rPh>
    <rPh sb="2" eb="3">
      <t>リョウ</t>
    </rPh>
    <phoneticPr fontId="11"/>
  </si>
  <si>
    <t>脚本料</t>
    <rPh sb="0" eb="2">
      <t>キャクホン</t>
    </rPh>
    <rPh sb="2" eb="3">
      <t>リョウ</t>
    </rPh>
    <phoneticPr fontId="11"/>
  </si>
  <si>
    <t>補綴料</t>
    <rPh sb="0" eb="2">
      <t>ホテツ</t>
    </rPh>
    <rPh sb="2" eb="3">
      <t>リョウ</t>
    </rPh>
    <phoneticPr fontId="11"/>
  </si>
  <si>
    <t>原語指導料</t>
    <rPh sb="0" eb="2">
      <t>ゲンゴ</t>
    </rPh>
    <rPh sb="2" eb="4">
      <t>シドウ</t>
    </rPh>
    <rPh sb="4" eb="5">
      <t>リョウ</t>
    </rPh>
    <phoneticPr fontId="11"/>
  </si>
  <si>
    <t>振付指導料</t>
    <rPh sb="0" eb="2">
      <t>フリツケ</t>
    </rPh>
    <rPh sb="2" eb="4">
      <t>シドウ</t>
    </rPh>
    <rPh sb="4" eb="5">
      <t>リョウ</t>
    </rPh>
    <phoneticPr fontId="11"/>
  </si>
  <si>
    <t>ロイヤリティ</t>
    <phoneticPr fontId="11"/>
  </si>
  <si>
    <t>舞台スタッフ費</t>
    <rPh sb="0" eb="2">
      <t>ブタイ</t>
    </rPh>
    <rPh sb="6" eb="7">
      <t>ヒ</t>
    </rPh>
    <phoneticPr fontId="11"/>
  </si>
  <si>
    <t>作調料</t>
    <rPh sb="0" eb="2">
      <t>サクチョウ</t>
    </rPh>
    <rPh sb="2" eb="3">
      <t>リョウ</t>
    </rPh>
    <phoneticPr fontId="11"/>
  </si>
  <si>
    <t>台本料</t>
    <rPh sb="0" eb="2">
      <t>ダイホン</t>
    </rPh>
    <rPh sb="2" eb="3">
      <t>リョウ</t>
    </rPh>
    <phoneticPr fontId="11"/>
  </si>
  <si>
    <t>配信サイト作成・利用料</t>
    <rPh sb="0" eb="2">
      <t>ハイシン</t>
    </rPh>
    <rPh sb="5" eb="7">
      <t>サクセイ</t>
    </rPh>
    <rPh sb="8" eb="10">
      <t>リヨウ</t>
    </rPh>
    <rPh sb="10" eb="11">
      <t>リョウ</t>
    </rPh>
    <phoneticPr fontId="11"/>
  </si>
  <si>
    <t>配信用録音録画・編集費</t>
    <rPh sb="0" eb="3">
      <t>ハイシンヨウ</t>
    </rPh>
    <rPh sb="3" eb="5">
      <t>ロクオン</t>
    </rPh>
    <rPh sb="5" eb="7">
      <t>ロクガ</t>
    </rPh>
    <rPh sb="8" eb="10">
      <t>ヘンシュウ</t>
    </rPh>
    <rPh sb="10" eb="11">
      <t>ヒ</t>
    </rPh>
    <phoneticPr fontId="11"/>
  </si>
  <si>
    <t>活動名：</t>
    <phoneticPr fontId="16"/>
  </si>
  <si>
    <t>団体名：</t>
    <phoneticPr fontId="16"/>
  </si>
  <si>
    <t>①【必要書類の確認】</t>
    <phoneticPr fontId="16"/>
  </si>
  <si>
    <t>②【応募要件の確認】</t>
    <phoneticPr fontId="16"/>
  </si>
  <si>
    <t>《不適合理由》</t>
    <phoneticPr fontId="16"/>
  </si>
  <si>
    <t>欠落なし</t>
    <phoneticPr fontId="16"/>
  </si>
  <si>
    <t>適合</t>
    <phoneticPr fontId="16"/>
  </si>
  <si>
    <t>・要望取下げ</t>
    <phoneticPr fontId="5"/>
  </si>
  <si>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16"/>
  </si>
  <si>
    <t>《提出のあった書類にチェック》</t>
    <phoneticPr fontId="16"/>
  </si>
  <si>
    <t>団体要件を満たしている</t>
    <phoneticPr fontId="16"/>
  </si>
  <si>
    <t>・文化庁等の補助金や国の行政機関の委託費等が支出される活動である</t>
    <phoneticPr fontId="5"/>
  </si>
  <si>
    <t>実績要件を満たしている</t>
    <phoneticPr fontId="16"/>
  </si>
  <si>
    <t>・応募団体とは異なる主催者が文化庁等の補助金等を受けている（日程重複・内容重複）</t>
    <phoneticPr fontId="5"/>
  </si>
  <si>
    <t>総表</t>
    <phoneticPr fontId="16"/>
  </si>
  <si>
    <t>※ステップアップ枠のみ</t>
    <phoneticPr fontId="5" type="Hiragana"/>
  </si>
  <si>
    <t>・団体要件を満たしていない（我が国の芸術団体であることが確認できない）</t>
    <phoneticPr fontId="16"/>
  </si>
  <si>
    <t>・団体要件を満たしていない（団体が監査を実施していることを確認できない）</t>
    <phoneticPr fontId="5"/>
  </si>
  <si>
    <t>個表</t>
    <phoneticPr fontId="16"/>
  </si>
  <si>
    <t>過去に「活性化」の他区分、「トップレベル」での採択実績がない</t>
    <phoneticPr fontId="5" type="Hiragana"/>
  </si>
  <si>
    <t>・団体要件を満たしていない（法人格を有していない）</t>
    <phoneticPr fontId="5"/>
  </si>
  <si>
    <t>支出予算書</t>
    <phoneticPr fontId="16"/>
  </si>
  <si>
    <t>不適合</t>
    <rPh sb="0" eb="3">
      <t>フテキゴウ</t>
    </rPh>
    <phoneticPr fontId="16"/>
  </si>
  <si>
    <t>・団体要件を満たしていない（実演家を擁していない）</t>
    <phoneticPr fontId="5"/>
  </si>
  <si>
    <t>収支計画書</t>
    <phoneticPr fontId="16"/>
  </si>
  <si>
    <t>・複数年の団体要件を満たしていない（2活動以上の応募が無い）</t>
    <phoneticPr fontId="5"/>
  </si>
  <si>
    <t>別紙 内訳書／明細</t>
    <phoneticPr fontId="5" type="Hiragana"/>
  </si>
  <si>
    <t>不明</t>
  </si>
  <si>
    <t>・複数年の団体要件を満たしていない（外部監査を受けていない）</t>
    <phoneticPr fontId="5"/>
  </si>
  <si>
    <t>（舞踊）舞台費内訳書</t>
    <phoneticPr fontId="5" type="Hiragana"/>
  </si>
  <si>
    <t>《不明の要件》</t>
    <phoneticPr fontId="16"/>
  </si>
  <si>
    <t>・複数年の団体要件を満たしていない（財務諸表等を公開していない）</t>
    <phoneticPr fontId="5"/>
  </si>
  <si>
    <t>（伝統・大衆）出演料内訳書</t>
    <phoneticPr fontId="5" type="Hiragana"/>
  </si>
  <si>
    <t>・ステップアップ枠の団体要件を満たしていない（過去に「舞台芸術創造活動活性化事業」「トップレベルの舞台芸術創造事業」のいずれかで採択実績がある）</t>
    <phoneticPr fontId="16"/>
  </si>
  <si>
    <t>団体概要</t>
    <phoneticPr fontId="16"/>
  </si>
  <si>
    <t>・実績要件を満たしていない</t>
    <phoneticPr fontId="16"/>
  </si>
  <si>
    <t>個人略歴〈代表者〉</t>
    <phoneticPr fontId="16"/>
  </si>
  <si>
    <t>・【舞踊・演劇のみ】複数年の活動要件を満たしていない（年間活動全体の総キャパが3,000人に達していない）</t>
    <phoneticPr fontId="16"/>
  </si>
  <si>
    <t>個人略歴〈芸術上の中核者〉</t>
    <phoneticPr fontId="16"/>
  </si>
  <si>
    <t>・【大衆芸能のみ】複数年の活動要件を満たしていない（団体の本拠地以外で実施する活動を含んでいない）</t>
    <phoneticPr fontId="16"/>
  </si>
  <si>
    <t>・ステップアップ枠の活動要件を満たしていない（申請する活動が3活動以上である）</t>
    <phoneticPr fontId="16"/>
  </si>
  <si>
    <t>定款</t>
    <rPh sb="0" eb="2">
      <t>テイカン</t>
    </rPh>
    <phoneticPr fontId="16"/>
  </si>
  <si>
    <t>・政治的又は宗教的な宣伝意図を有する活動である</t>
    <phoneticPr fontId="16"/>
  </si>
  <si>
    <t>財務諸表</t>
    <phoneticPr fontId="16"/>
  </si>
  <si>
    <t>公演実績資料</t>
    <rPh sb="0" eb="2">
      <t>コウエン</t>
    </rPh>
    <rPh sb="2" eb="4">
      <t>ジッセキ</t>
    </rPh>
    <rPh sb="4" eb="6">
      <t>シリョウ</t>
    </rPh>
    <phoneticPr fontId="16"/>
  </si>
  <si>
    <t>・慈善事業への寄付を目的として行われる活動である</t>
    <phoneticPr fontId="16"/>
  </si>
  <si>
    <t>③【連絡概要】</t>
    <rPh sb="2" eb="4">
      <t>レンラク</t>
    </rPh>
    <rPh sb="4" eb="6">
      <t>ガイヨウ</t>
    </rPh>
    <phoneticPr fontId="16"/>
  </si>
  <si>
    <t>・買取公演、招へい公演等である</t>
    <phoneticPr fontId="16"/>
  </si>
  <si>
    <t>※要望者に連絡した日時及び提出期限を記入し、連絡手段にチェック</t>
    <phoneticPr fontId="16"/>
  </si>
  <si>
    <t>・独立行政法人日本芸術文化振興会と共催する活動である</t>
    <phoneticPr fontId="5"/>
  </si>
  <si>
    <t>《1回目》</t>
    <phoneticPr fontId="16"/>
  </si>
  <si>
    <t>連絡日時</t>
    <rPh sb="0" eb="2">
      <t>レンラク</t>
    </rPh>
    <rPh sb="2" eb="4">
      <t>ニチジ</t>
    </rPh>
    <phoneticPr fontId="16"/>
  </si>
  <si>
    <t>→</t>
    <phoneticPr fontId="16"/>
  </si>
  <si>
    <t>提出期限</t>
    <rPh sb="0" eb="2">
      <t>テイシュツ</t>
    </rPh>
    <rPh sb="2" eb="4">
      <t>キゲン</t>
    </rPh>
    <phoneticPr fontId="16"/>
  </si>
  <si>
    <t>・名称冠公演である</t>
    <phoneticPr fontId="5" type="Hiragana"/>
  </si>
  <si>
    <t>手　　段</t>
    <rPh sb="0" eb="1">
      <t>テ</t>
    </rPh>
    <rPh sb="3" eb="4">
      <t>ダン</t>
    </rPh>
    <phoneticPr fontId="16"/>
  </si>
  <si>
    <t>電話＋ 　メール、　　その他</t>
    <rPh sb="0" eb="2">
      <t>デンワ</t>
    </rPh>
    <rPh sb="13" eb="14">
      <t>タ</t>
    </rPh>
    <phoneticPr fontId="16"/>
  </si>
  <si>
    <t>・教育研究・ワークショップ・コンクール・コンテスト・講演会・シンポジウム等を主たる目的とする活動である</t>
    <phoneticPr fontId="5" type="Hiragana"/>
  </si>
  <si>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16"/>
  </si>
  <si>
    <t>《2回目》</t>
    <phoneticPr fontId="16"/>
  </si>
  <si>
    <t>《結果》</t>
    <phoneticPr fontId="16"/>
  </si>
  <si>
    <t>　　要望者と連絡がとれた</t>
    <rPh sb="2" eb="4">
      <t>ヨウボウ</t>
    </rPh>
    <rPh sb="4" eb="5">
      <t>シャ</t>
    </rPh>
    <rPh sb="6" eb="8">
      <t>レンラク</t>
    </rPh>
    <phoneticPr fontId="16"/>
  </si>
  <si>
    <t>　　　　期限までに提出あり</t>
    <rPh sb="4" eb="6">
      <t>キゲン</t>
    </rPh>
    <rPh sb="9" eb="11">
      <t>テイシュツ</t>
    </rPh>
    <phoneticPr fontId="16"/>
  </si>
  <si>
    <t>提出日</t>
    <rPh sb="0" eb="2">
      <t>テイシュツ</t>
    </rPh>
    <rPh sb="2" eb="3">
      <t>ビ</t>
    </rPh>
    <phoneticPr fontId="16"/>
  </si>
  <si>
    <t>　　　　期限までに提出なし</t>
    <rPh sb="4" eb="6">
      <t>キゲン</t>
    </rPh>
    <rPh sb="9" eb="11">
      <t>テイシュツ</t>
    </rPh>
    <phoneticPr fontId="16"/>
  </si>
  <si>
    <t>　　要望者と連絡がとれなかった</t>
    <phoneticPr fontId="16"/>
  </si>
  <si>
    <t>【最終判断】</t>
    <rPh sb="1" eb="3">
      <t>サイシュウ</t>
    </rPh>
    <rPh sb="3" eb="5">
      <t>ハンダン</t>
    </rPh>
    <phoneticPr fontId="16"/>
  </si>
  <si>
    <t>適合</t>
    <rPh sb="0" eb="2">
      <t>テキゴウ</t>
    </rPh>
    <phoneticPr fontId="16"/>
  </si>
  <si>
    <t>不適合</t>
    <phoneticPr fontId="16"/>
  </si>
  <si>
    <t>《理由》</t>
    <phoneticPr fontId="16"/>
  </si>
  <si>
    <t>【特記事項】</t>
    <rPh sb="1" eb="3">
      <t>トッキ</t>
    </rPh>
    <rPh sb="3" eb="5">
      <t>ジコウ</t>
    </rPh>
    <phoneticPr fontId="16"/>
  </si>
  <si>
    <t>郵便番号</t>
    <rPh sb="0" eb="4">
      <t>ユウビンバンゴウ</t>
    </rPh>
    <phoneticPr fontId="6"/>
  </si>
  <si>
    <t>団体名</t>
    <rPh sb="0" eb="3">
      <t>ダンタイメイ</t>
    </rPh>
    <phoneticPr fontId="11"/>
  </si>
  <si>
    <t>-</t>
  </si>
  <si>
    <t>時間外連絡先</t>
    <rPh sb="0" eb="6">
      <t>ジカンガイレンラクサキ</t>
    </rPh>
    <phoneticPr fontId="6"/>
  </si>
  <si>
    <t>電話番号</t>
    <rPh sb="0" eb="2">
      <t>デンワ</t>
    </rPh>
    <rPh sb="2" eb="4">
      <t>バンゴウ</t>
    </rPh>
    <phoneticPr fontId="6"/>
  </si>
  <si>
    <t>担当者情報</t>
    <rPh sb="0" eb="3">
      <t>タントウシャ</t>
    </rPh>
    <rPh sb="3" eb="5">
      <t>ジョウホウ</t>
    </rPh>
    <phoneticPr fontId="6"/>
  </si>
  <si>
    <t>担当部署・所属</t>
    <rPh sb="0" eb="2">
      <t>タントウ</t>
    </rPh>
    <rPh sb="2" eb="4">
      <t>ブショ</t>
    </rPh>
    <rPh sb="5" eb="7">
      <t>ショゾク</t>
    </rPh>
    <phoneticPr fontId="6"/>
  </si>
  <si>
    <t>（フリガナ）</t>
    <phoneticPr fontId="6"/>
  </si>
  <si>
    <t>氏名</t>
    <phoneticPr fontId="6"/>
  </si>
  <si>
    <t>活動実績</t>
    <rPh sb="0" eb="2">
      <t>カツドウ</t>
    </rPh>
    <rPh sb="2" eb="4">
      <t>ジッセキ</t>
    </rPh>
    <phoneticPr fontId="11"/>
  </si>
  <si>
    <t>感染症対策費</t>
    <phoneticPr fontId="11"/>
  </si>
  <si>
    <t>確認書</t>
    <phoneticPr fontId="4" type="Hiragana"/>
  </si>
  <si>
    <t>【注意】本シートを編集・削除しないでください。</t>
    <rPh sb="1" eb="3">
      <t>チュウイ</t>
    </rPh>
    <rPh sb="4" eb="5">
      <t>ホン</t>
    </rPh>
    <rPh sb="9" eb="11">
      <t>ヘンシュウ</t>
    </rPh>
    <rPh sb="12" eb="14">
      <t>サクジョ</t>
    </rPh>
    <phoneticPr fontId="11"/>
  </si>
  <si>
    <t>連携先</t>
    <rPh sb="0" eb="2">
      <t>レンケイ</t>
    </rPh>
    <rPh sb="2" eb="3">
      <t>サキ</t>
    </rPh>
    <phoneticPr fontId="11"/>
  </si>
  <si>
    <t>行</t>
    <rPh sb="0" eb="1">
      <t>ギョウ</t>
    </rPh>
    <phoneticPr fontId="11"/>
  </si>
  <si>
    <t>連携元</t>
    <rPh sb="0" eb="2">
      <t>レンケイ</t>
    </rPh>
    <rPh sb="2" eb="3">
      <t>モト</t>
    </rPh>
    <phoneticPr fontId="11"/>
  </si>
  <si>
    <t>連携内容</t>
    <rPh sb="0" eb="2">
      <t>レンケイ</t>
    </rPh>
    <rPh sb="2" eb="4">
      <t>ナイヨウ</t>
    </rPh>
    <phoneticPr fontId="11"/>
  </si>
  <si>
    <t>様式の種類</t>
    <rPh sb="0" eb="2">
      <t>ヨウシキ</t>
    </rPh>
    <rPh sb="3" eb="5">
      <t>シュルイ</t>
    </rPh>
    <phoneticPr fontId="11"/>
  </si>
  <si>
    <t>要望書登録/要望内容/活動名</t>
    <rPh sb="0" eb="3">
      <t>ヨウボウショ</t>
    </rPh>
    <rPh sb="3" eb="5">
      <t>トウロク</t>
    </rPh>
    <rPh sb="6" eb="8">
      <t>ヨウボウ</t>
    </rPh>
    <rPh sb="8" eb="10">
      <t>ナイヨウ</t>
    </rPh>
    <rPh sb="11" eb="13">
      <t>カツドウ</t>
    </rPh>
    <rPh sb="13" eb="14">
      <t>メイ</t>
    </rPh>
    <phoneticPr fontId="6"/>
  </si>
  <si>
    <t>総表!C25</t>
  </si>
  <si>
    <t>要望書登録/要望内容/入場料</t>
    <rPh sb="0" eb="3">
      <t>ヨウボウショ</t>
    </rPh>
    <rPh sb="3" eb="5">
      <t>トウロク</t>
    </rPh>
    <rPh sb="6" eb="8">
      <t>ヨウボウ</t>
    </rPh>
    <rPh sb="8" eb="10">
      <t>ナイヨウ</t>
    </rPh>
    <rPh sb="11" eb="14">
      <t>ニュウジョウリョウ</t>
    </rPh>
    <phoneticPr fontId="6"/>
  </si>
  <si>
    <t>総表!F51</t>
    <rPh sb="0" eb="2">
      <t>ソウヒョウ</t>
    </rPh>
    <phoneticPr fontId="0"/>
  </si>
  <si>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6"/>
  </si>
  <si>
    <t>総表!F52</t>
  </si>
  <si>
    <t>要望書登録/要望内容/控除税額計（C）</t>
    <phoneticPr fontId="6"/>
  </si>
  <si>
    <t>要望書登録/要望内容/(ｲ)小計</t>
    <rPh sb="0" eb="3">
      <t>ヨウボウショ</t>
    </rPh>
    <rPh sb="3" eb="5">
      <t>トウロク</t>
    </rPh>
    <rPh sb="6" eb="8">
      <t>ヨウボウ</t>
    </rPh>
    <rPh sb="8" eb="10">
      <t>ナイヨウ</t>
    </rPh>
    <rPh sb="14" eb="16">
      <t>ショウケイ</t>
    </rPh>
    <phoneticPr fontId="6"/>
  </si>
  <si>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6"/>
  </si>
  <si>
    <t>要望書登録/要望内容/対象経費（A）</t>
    <rPh sb="0" eb="3">
      <t>ヨウボウショ</t>
    </rPh>
    <rPh sb="3" eb="5">
      <t>トウロク</t>
    </rPh>
    <rPh sb="6" eb="8">
      <t>ヨウボウ</t>
    </rPh>
    <rPh sb="8" eb="10">
      <t>ナイヨウ</t>
    </rPh>
    <rPh sb="11" eb="13">
      <t>タイショウ</t>
    </rPh>
    <rPh sb="13" eb="15">
      <t>ケイヒ</t>
    </rPh>
    <phoneticPr fontId="6"/>
  </si>
  <si>
    <t>要望書登録/要望内容/要望額</t>
    <rPh sb="0" eb="3">
      <t>ヨウボウショ</t>
    </rPh>
    <rPh sb="3" eb="5">
      <t>トウロク</t>
    </rPh>
    <rPh sb="6" eb="8">
      <t>ヨウボウ</t>
    </rPh>
    <rPh sb="8" eb="10">
      <t>ナイヨウ</t>
    </rPh>
    <rPh sb="11" eb="13">
      <t>ヨウボウ</t>
    </rPh>
    <rPh sb="13" eb="14">
      <t>ガク</t>
    </rPh>
    <phoneticPr fontId="6"/>
  </si>
  <si>
    <t>要望書登録/要望内容/備考</t>
    <rPh sb="0" eb="3">
      <t>ヨウボウショ</t>
    </rPh>
    <rPh sb="3" eb="5">
      <t>トウロク</t>
    </rPh>
    <rPh sb="6" eb="8">
      <t>ヨウボウ</t>
    </rPh>
    <rPh sb="8" eb="10">
      <t>ナイヨウ</t>
    </rPh>
    <rPh sb="11" eb="13">
      <t>ビコウ</t>
    </rPh>
    <phoneticPr fontId="6"/>
  </si>
  <si>
    <t>要望書登録/要望内容/文化庁チェック</t>
    <rPh sb="0" eb="3">
      <t>ヨウボウショ</t>
    </rPh>
    <rPh sb="3" eb="5">
      <t>トウロク</t>
    </rPh>
    <rPh sb="6" eb="8">
      <t>ヨウボウ</t>
    </rPh>
    <rPh sb="8" eb="10">
      <t>ナイヨウ</t>
    </rPh>
    <rPh sb="11" eb="14">
      <t>ブンカチョウ</t>
    </rPh>
    <phoneticPr fontId="6"/>
  </si>
  <si>
    <t>要望書登録/映画製作/時間</t>
    <rPh sb="0" eb="3">
      <t>ヨウボウショ</t>
    </rPh>
    <rPh sb="3" eb="5">
      <t>トウロク</t>
    </rPh>
    <rPh sb="6" eb="8">
      <t>エイガ</t>
    </rPh>
    <rPh sb="8" eb="10">
      <t>セイサク</t>
    </rPh>
    <rPh sb="11" eb="13">
      <t>ジカン</t>
    </rPh>
    <phoneticPr fontId="6"/>
  </si>
  <si>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6"/>
  </si>
  <si>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6"/>
  </si>
  <si>
    <t>要望書登録/映画製作/完成形態</t>
    <rPh sb="0" eb="3">
      <t>ヨウボウショ</t>
    </rPh>
    <rPh sb="3" eb="5">
      <t>トウロク</t>
    </rPh>
    <rPh sb="6" eb="8">
      <t>エイガ</t>
    </rPh>
    <rPh sb="8" eb="10">
      <t>セイサク</t>
    </rPh>
    <rPh sb="11" eb="13">
      <t>カンセイ</t>
    </rPh>
    <rPh sb="13" eb="15">
      <t>ケイタイ</t>
    </rPh>
    <phoneticPr fontId="6"/>
  </si>
  <si>
    <t>要望書登録/映画製作/監督</t>
    <rPh sb="0" eb="3">
      <t>ヨウボウショ</t>
    </rPh>
    <rPh sb="3" eb="5">
      <t>トウロク</t>
    </rPh>
    <rPh sb="6" eb="8">
      <t>エイガ</t>
    </rPh>
    <rPh sb="8" eb="10">
      <t>セイサク</t>
    </rPh>
    <rPh sb="11" eb="13">
      <t>カントク</t>
    </rPh>
    <phoneticPr fontId="6"/>
  </si>
  <si>
    <t>要望書登録/映画製作/脚本</t>
    <rPh sb="0" eb="3">
      <t>ヨウボウショ</t>
    </rPh>
    <rPh sb="3" eb="5">
      <t>トウロク</t>
    </rPh>
    <rPh sb="6" eb="8">
      <t>エイガ</t>
    </rPh>
    <rPh sb="8" eb="10">
      <t>セイサク</t>
    </rPh>
    <rPh sb="11" eb="13">
      <t>キャクホン</t>
    </rPh>
    <phoneticPr fontId="6"/>
  </si>
  <si>
    <t>要望書登録/映画製作/撮影</t>
    <rPh sb="0" eb="3">
      <t>ヨウボウショ</t>
    </rPh>
    <rPh sb="3" eb="5">
      <t>トウロク</t>
    </rPh>
    <rPh sb="6" eb="8">
      <t>エイガ</t>
    </rPh>
    <rPh sb="8" eb="10">
      <t>セイサク</t>
    </rPh>
    <rPh sb="11" eb="13">
      <t>サツエイ</t>
    </rPh>
    <phoneticPr fontId="6"/>
  </si>
  <si>
    <t>要望書登録/映画製作/出演者</t>
    <rPh sb="0" eb="3">
      <t>ヨウボウショ</t>
    </rPh>
    <rPh sb="3" eb="5">
      <t>トウロク</t>
    </rPh>
    <rPh sb="6" eb="8">
      <t>エイガ</t>
    </rPh>
    <rPh sb="8" eb="10">
      <t>セイサク</t>
    </rPh>
    <rPh sb="11" eb="14">
      <t>シュツエンシャ</t>
    </rPh>
    <phoneticPr fontId="6"/>
  </si>
  <si>
    <t>要望書登録/映画製作/配給会社</t>
    <rPh sb="0" eb="3">
      <t>ヨウボウショ</t>
    </rPh>
    <rPh sb="3" eb="5">
      <t>トウロク</t>
    </rPh>
    <rPh sb="6" eb="8">
      <t>エイガ</t>
    </rPh>
    <rPh sb="8" eb="10">
      <t>セイサク</t>
    </rPh>
    <rPh sb="11" eb="13">
      <t>ハイキュウ</t>
    </rPh>
    <rPh sb="13" eb="15">
      <t>ガイシャ</t>
    </rPh>
    <phoneticPr fontId="6"/>
  </si>
  <si>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6"/>
  </si>
  <si>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6"/>
  </si>
  <si>
    <t>要望書登録/基金/県NO</t>
    <rPh sb="0" eb="3">
      <t>ヨウボウショ</t>
    </rPh>
    <rPh sb="3" eb="5">
      <t>トウロク</t>
    </rPh>
    <rPh sb="6" eb="8">
      <t>キキン</t>
    </rPh>
    <rPh sb="9" eb="10">
      <t>ケン</t>
    </rPh>
    <phoneticPr fontId="6"/>
  </si>
  <si>
    <t>要望書登録/補助金/単位</t>
    <rPh sb="0" eb="3">
      <t>ヨウボウショ</t>
    </rPh>
    <rPh sb="3" eb="5">
      <t>トウロク</t>
    </rPh>
    <rPh sb="6" eb="9">
      <t>ホジョキン</t>
    </rPh>
    <rPh sb="10" eb="12">
      <t>タンイ</t>
    </rPh>
    <phoneticPr fontId="6"/>
  </si>
  <si>
    <t>総表!G10</t>
  </si>
  <si>
    <t>要望書登録/補助金/個表番号</t>
    <rPh sb="0" eb="3">
      <t>ヨウボウショ</t>
    </rPh>
    <rPh sb="3" eb="5">
      <t>トウロク</t>
    </rPh>
    <rPh sb="6" eb="9">
      <t>ホジョキン</t>
    </rPh>
    <rPh sb="10" eb="12">
      <t>コヒョウ</t>
    </rPh>
    <rPh sb="12" eb="14">
      <t>バンゴウ</t>
    </rPh>
    <phoneticPr fontId="6"/>
  </si>
  <si>
    <t>総表!C23</t>
  </si>
  <si>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6"/>
  </si>
  <si>
    <t>総表!C10</t>
  </si>
  <si>
    <t>要望書登録/基金/分野
要望書登録/補助金/分野</t>
    <rPh sb="0" eb="3">
      <t>ヨウボウショ</t>
    </rPh>
    <rPh sb="3" eb="5">
      <t>トウロク</t>
    </rPh>
    <rPh sb="6" eb="8">
      <t>キキン</t>
    </rPh>
    <rPh sb="9" eb="11">
      <t>ブンヤ</t>
    </rPh>
    <rPh sb="18" eb="21">
      <t>ホジョキン</t>
    </rPh>
    <phoneticPr fontId="6"/>
  </si>
  <si>
    <t>総表!C11</t>
  </si>
  <si>
    <t>要望書登録/基金/ジャンル
要望書登録/補助金/ジャンル</t>
    <phoneticPr fontId="11"/>
  </si>
  <si>
    <t>総表!G11</t>
  </si>
  <si>
    <t>要望書登録/基金/提出日
要望書登録/補助金/提出日</t>
    <rPh sb="0" eb="3">
      <t>ヨウボウショ</t>
    </rPh>
    <rPh sb="3" eb="5">
      <t>トウロク</t>
    </rPh>
    <rPh sb="6" eb="8">
      <t>キキン</t>
    </rPh>
    <rPh sb="9" eb="11">
      <t>テイシュツ</t>
    </rPh>
    <rPh sb="11" eb="12">
      <t>ビ</t>
    </rPh>
    <phoneticPr fontId="6"/>
  </si>
  <si>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6"/>
  </si>
  <si>
    <t>要望書登録/活動場所/開始日</t>
    <rPh sb="0" eb="3">
      <t>ヨウボウショ</t>
    </rPh>
    <rPh sb="3" eb="5">
      <t>トウロク</t>
    </rPh>
    <rPh sb="6" eb="8">
      <t>カツドウ</t>
    </rPh>
    <rPh sb="8" eb="10">
      <t>バショ</t>
    </rPh>
    <rPh sb="11" eb="14">
      <t>カイシビ</t>
    </rPh>
    <phoneticPr fontId="6"/>
  </si>
  <si>
    <t>総表!C28</t>
  </si>
  <si>
    <t>要望書登録/活動場所/終了日</t>
    <rPh sb="0" eb="3">
      <t>ヨウボウショ</t>
    </rPh>
    <rPh sb="3" eb="5">
      <t>トウロク</t>
    </rPh>
    <rPh sb="6" eb="8">
      <t>カツドウ</t>
    </rPh>
    <rPh sb="8" eb="10">
      <t>バショ</t>
    </rPh>
    <rPh sb="11" eb="13">
      <t>シュウリョウ</t>
    </rPh>
    <rPh sb="13" eb="14">
      <t>ヒ</t>
    </rPh>
    <phoneticPr fontId="6"/>
  </si>
  <si>
    <t>総表!E28</t>
  </si>
  <si>
    <t>要望書登録/活動場所/活動場所</t>
    <rPh sb="0" eb="3">
      <t>ヨウボウショ</t>
    </rPh>
    <rPh sb="3" eb="5">
      <t>トウロク</t>
    </rPh>
    <rPh sb="6" eb="8">
      <t>カツドウ</t>
    </rPh>
    <rPh sb="8" eb="10">
      <t>バショ</t>
    </rPh>
    <rPh sb="11" eb="13">
      <t>カツドウ</t>
    </rPh>
    <rPh sb="13" eb="15">
      <t>バショ</t>
    </rPh>
    <phoneticPr fontId="6"/>
  </si>
  <si>
    <t>総表!F28</t>
  </si>
  <si>
    <t>総表!C29</t>
  </si>
  <si>
    <t>総表!E29</t>
  </si>
  <si>
    <t>総表!F29</t>
  </si>
  <si>
    <t>総表!C30</t>
  </si>
  <si>
    <t>総表!E30</t>
  </si>
  <si>
    <t>総表!F30</t>
  </si>
  <si>
    <t>総表!C31</t>
  </si>
  <si>
    <t>総表!E31</t>
  </si>
  <si>
    <t>総表!F31</t>
  </si>
  <si>
    <t>総表!C32</t>
  </si>
  <si>
    <t>総表!E32</t>
  </si>
  <si>
    <t>総表!F32</t>
  </si>
  <si>
    <t>総表!C33</t>
  </si>
  <si>
    <t>総表!E33</t>
  </si>
  <si>
    <t>総表!F33</t>
  </si>
  <si>
    <t>総表!C34</t>
  </si>
  <si>
    <t>総表!E34</t>
  </si>
  <si>
    <t>総表!F34</t>
  </si>
  <si>
    <t>総表!C35</t>
  </si>
  <si>
    <t>総表!E35</t>
  </si>
  <si>
    <t>総表!F35</t>
  </si>
  <si>
    <t>総表!C36</t>
  </si>
  <si>
    <t>総表!E36</t>
  </si>
  <si>
    <t>総表!F36</t>
  </si>
  <si>
    <t>総表!C37</t>
  </si>
  <si>
    <t>総表!E37</t>
  </si>
  <si>
    <t>総表!F37</t>
  </si>
  <si>
    <t>総表!C38</t>
  </si>
  <si>
    <t>総表!E38</t>
  </si>
  <si>
    <t>総表!F38</t>
  </si>
  <si>
    <t>総表!C39</t>
  </si>
  <si>
    <t>総表!E39</t>
  </si>
  <si>
    <t>総表!F39</t>
  </si>
  <si>
    <t>団体登録/団体基本情報/団体名</t>
    <rPh sb="12" eb="14">
      <t>ダンタイ</t>
    </rPh>
    <rPh sb="14" eb="15">
      <t>メイ</t>
    </rPh>
    <phoneticPr fontId="6"/>
  </si>
  <si>
    <t>総表!C16</t>
  </si>
  <si>
    <t>団体登録/団体基本情報/ヨミガナ</t>
  </si>
  <si>
    <t>総表!C15</t>
  </si>
  <si>
    <t>団体登録/団体基本情報/代表者氏名</t>
    <rPh sb="12" eb="15">
      <t>ダイヒョウシャ</t>
    </rPh>
    <rPh sb="15" eb="17">
      <t>シメイ</t>
    </rPh>
    <phoneticPr fontId="6"/>
  </si>
  <si>
    <t>総表!C18</t>
  </si>
  <si>
    <t>団体登録/団体基本情報/代表者役職</t>
    <rPh sb="12" eb="15">
      <t>ダイヒョウシャ</t>
    </rPh>
    <rPh sb="15" eb="17">
      <t>ヤクショク</t>
    </rPh>
    <phoneticPr fontId="6"/>
  </si>
  <si>
    <t>総表!C17</t>
  </si>
  <si>
    <t>団体登録/団体基本情報/郵便番号</t>
    <rPh sb="12" eb="16">
      <t>ユウビンバンゴウ</t>
    </rPh>
    <phoneticPr fontId="6"/>
  </si>
  <si>
    <t>総表!C12</t>
  </si>
  <si>
    <t>団体登録/団体基本情報/都道府県</t>
    <rPh sb="12" eb="16">
      <t>トドウフケン</t>
    </rPh>
    <phoneticPr fontId="6"/>
  </si>
  <si>
    <t>総表!C14</t>
  </si>
  <si>
    <t>団体登録/団体基本情報/住所1</t>
    <rPh sb="12" eb="14">
      <t>ジュウショ</t>
    </rPh>
    <phoneticPr fontId="6"/>
  </si>
  <si>
    <t>総表!D14</t>
  </si>
  <si>
    <t>団体登録/団体基本情報/住所2</t>
    <rPh sb="12" eb="14">
      <t>ジュウショ</t>
    </rPh>
    <phoneticPr fontId="6"/>
  </si>
  <si>
    <t>団体登録/団体基本情報/電話番号</t>
    <rPh sb="12" eb="14">
      <t>デンワ</t>
    </rPh>
    <rPh sb="14" eb="16">
      <t>バンゴウ</t>
    </rPh>
    <phoneticPr fontId="6"/>
  </si>
  <si>
    <t>総表!C19</t>
  </si>
  <si>
    <t>団体登録/団体基本情報/FAX番号</t>
    <rPh sb="15" eb="17">
      <t>バンゴウ</t>
    </rPh>
    <phoneticPr fontId="6"/>
  </si>
  <si>
    <t>団体登録/団体基本情報/ホームページ</t>
    <phoneticPr fontId="6"/>
  </si>
  <si>
    <t>団体登録/団体基本情報/創立年/月</t>
    <rPh sb="12" eb="14">
      <t>ソウリツ</t>
    </rPh>
    <rPh sb="14" eb="15">
      <t>ネン</t>
    </rPh>
    <rPh sb="16" eb="17">
      <t>ツキ</t>
    </rPh>
    <phoneticPr fontId="6"/>
  </si>
  <si>
    <t>団体登録/標準連絡先/団体名</t>
    <rPh sb="5" eb="7">
      <t>ヒョウジュン</t>
    </rPh>
    <rPh sb="7" eb="10">
      <t>レンラクサキ</t>
    </rPh>
    <rPh sb="11" eb="13">
      <t>ダンタイ</t>
    </rPh>
    <rPh sb="13" eb="14">
      <t>メイ</t>
    </rPh>
    <phoneticPr fontId="6"/>
  </si>
  <si>
    <t>団体登録/団体基本情報/団体種別</t>
    <rPh sb="12" eb="14">
      <t>ダンタイ</t>
    </rPh>
    <rPh sb="14" eb="16">
      <t>シュベツ</t>
    </rPh>
    <phoneticPr fontId="6"/>
  </si>
  <si>
    <t>施設登録/施設/施設名</t>
    <rPh sb="0" eb="2">
      <t>シセツ</t>
    </rPh>
    <rPh sb="2" eb="4">
      <t>トウロク</t>
    </rPh>
    <rPh sb="5" eb="7">
      <t>シセツ</t>
    </rPh>
    <rPh sb="8" eb="10">
      <t>シセツ</t>
    </rPh>
    <rPh sb="10" eb="11">
      <t>メイ</t>
    </rPh>
    <phoneticPr fontId="6"/>
  </si>
  <si>
    <t>施設登録/施設/郵便番号</t>
    <rPh sb="0" eb="2">
      <t>シセツ</t>
    </rPh>
    <rPh sb="2" eb="4">
      <t>トウロク</t>
    </rPh>
    <rPh sb="5" eb="7">
      <t>シセツ</t>
    </rPh>
    <rPh sb="8" eb="12">
      <t>ユウビンバンゴウ</t>
    </rPh>
    <phoneticPr fontId="6"/>
  </si>
  <si>
    <t>施設登録/施設/都道府県</t>
    <rPh sb="0" eb="2">
      <t>シセツ</t>
    </rPh>
    <rPh sb="2" eb="4">
      <t>トウロク</t>
    </rPh>
    <rPh sb="5" eb="7">
      <t>シセツ</t>
    </rPh>
    <rPh sb="8" eb="12">
      <t>トドウフケン</t>
    </rPh>
    <phoneticPr fontId="6"/>
  </si>
  <si>
    <t>施設登録/施設/住所1</t>
    <rPh sb="0" eb="2">
      <t>シセツ</t>
    </rPh>
    <rPh sb="2" eb="4">
      <t>トウロク</t>
    </rPh>
    <rPh sb="5" eb="7">
      <t>シセツ</t>
    </rPh>
    <rPh sb="8" eb="10">
      <t>ジュウショ</t>
    </rPh>
    <phoneticPr fontId="6"/>
  </si>
  <si>
    <t>施設登録/施設/住所2</t>
    <rPh sb="0" eb="2">
      <t>シセツ</t>
    </rPh>
    <rPh sb="2" eb="4">
      <t>トウロク</t>
    </rPh>
    <rPh sb="5" eb="7">
      <t>シセツ</t>
    </rPh>
    <rPh sb="8" eb="10">
      <t>ジュウショ</t>
    </rPh>
    <phoneticPr fontId="6"/>
  </si>
  <si>
    <t>要望書登録/連絡先/郵便番号</t>
    <rPh sb="0" eb="3">
      <t>ヨウボウショ</t>
    </rPh>
    <rPh sb="3" eb="5">
      <t>トウロク</t>
    </rPh>
    <rPh sb="6" eb="9">
      <t>レンラクサキ</t>
    </rPh>
    <rPh sb="10" eb="14">
      <t>ユウビンバンゴウ</t>
    </rPh>
    <phoneticPr fontId="11"/>
  </si>
  <si>
    <t>要望書登録/連絡先/住所1</t>
    <rPh sb="0" eb="3">
      <t>ヨウボウショ</t>
    </rPh>
    <rPh sb="3" eb="5">
      <t>トウロク</t>
    </rPh>
    <rPh sb="6" eb="9">
      <t>レンラクサキ</t>
    </rPh>
    <rPh sb="10" eb="12">
      <t>ジュウショ</t>
    </rPh>
    <phoneticPr fontId="11"/>
  </si>
  <si>
    <t>要望書登録/連絡先/住所2</t>
    <rPh sb="0" eb="3">
      <t>ヨウボウショ</t>
    </rPh>
    <rPh sb="3" eb="5">
      <t>トウロク</t>
    </rPh>
    <rPh sb="6" eb="9">
      <t>レンラクサキ</t>
    </rPh>
    <rPh sb="10" eb="12">
      <t>ジュウショ</t>
    </rPh>
    <phoneticPr fontId="11"/>
  </si>
  <si>
    <t>要望書登録/連絡先/担当者</t>
    <rPh sb="0" eb="3">
      <t>ヨウボウショ</t>
    </rPh>
    <rPh sb="3" eb="5">
      <t>トウロク</t>
    </rPh>
    <rPh sb="6" eb="9">
      <t>レンラクサキ</t>
    </rPh>
    <rPh sb="10" eb="13">
      <t>タントウシャ</t>
    </rPh>
    <phoneticPr fontId="11"/>
  </si>
  <si>
    <t>総表!C22</t>
    <rPh sb="0" eb="2">
      <t>ソウヒョウ</t>
    </rPh>
    <phoneticPr fontId="32"/>
  </si>
  <si>
    <t>要望書登録/連絡先/担当役職</t>
    <rPh sb="0" eb="3">
      <t>ヨウボウショ</t>
    </rPh>
    <rPh sb="3" eb="5">
      <t>トウロク</t>
    </rPh>
    <rPh sb="6" eb="9">
      <t>レンラクサキ</t>
    </rPh>
    <rPh sb="10" eb="12">
      <t>タントウ</t>
    </rPh>
    <rPh sb="12" eb="14">
      <t>ヤクショク</t>
    </rPh>
    <phoneticPr fontId="11"/>
  </si>
  <si>
    <t>要望書登録/連絡先/担当部署</t>
    <rPh sb="0" eb="3">
      <t>ヨウボウショ</t>
    </rPh>
    <rPh sb="3" eb="5">
      <t>トウロク</t>
    </rPh>
    <rPh sb="6" eb="9">
      <t>レンラクサキ</t>
    </rPh>
    <rPh sb="10" eb="12">
      <t>タントウ</t>
    </rPh>
    <rPh sb="12" eb="14">
      <t>ブショ</t>
    </rPh>
    <phoneticPr fontId="11"/>
  </si>
  <si>
    <t>総表!C20</t>
  </si>
  <si>
    <t>要望書登録/連絡先/電話番号</t>
    <rPh sb="0" eb="3">
      <t>ヨウボウショ</t>
    </rPh>
    <rPh sb="3" eb="5">
      <t>トウロク</t>
    </rPh>
    <rPh sb="6" eb="9">
      <t>レンラクサキ</t>
    </rPh>
    <rPh sb="10" eb="12">
      <t>デンワ</t>
    </rPh>
    <rPh sb="12" eb="14">
      <t>バンゴウ</t>
    </rPh>
    <phoneticPr fontId="11"/>
  </si>
  <si>
    <t>総表!F20</t>
  </si>
  <si>
    <t>要望書登録/連絡先/FAX</t>
    <rPh sb="0" eb="3">
      <t>ヨウボウショ</t>
    </rPh>
    <rPh sb="3" eb="5">
      <t>トウロク</t>
    </rPh>
    <rPh sb="6" eb="9">
      <t>レンラクサキ</t>
    </rPh>
    <phoneticPr fontId="11"/>
  </si>
  <si>
    <t>要望書登録/連絡先/メールアドレス</t>
    <rPh sb="0" eb="3">
      <t>ヨウボウショ</t>
    </rPh>
    <rPh sb="3" eb="5">
      <t>トウロク</t>
    </rPh>
    <rPh sb="6" eb="9">
      <t>レンラクサキ</t>
    </rPh>
    <phoneticPr fontId="11"/>
  </si>
  <si>
    <t>総表!F22</t>
  </si>
  <si>
    <t>団体更新フラグ</t>
    <rPh sb="0" eb="2">
      <t>ダンタイ</t>
    </rPh>
    <rPh sb="2" eb="4">
      <t>コウシン</t>
    </rPh>
    <phoneticPr fontId="11"/>
  </si>
  <si>
    <t>団体コード</t>
    <rPh sb="0" eb="2">
      <t>ダンタイ</t>
    </rPh>
    <phoneticPr fontId="11"/>
  </si>
  <si>
    <t>施設更新フラグ</t>
    <rPh sb="0" eb="2">
      <t>シセツ</t>
    </rPh>
    <rPh sb="2" eb="4">
      <t>コウシン</t>
    </rPh>
    <phoneticPr fontId="11"/>
  </si>
  <si>
    <t>施設コード</t>
    <rPh sb="0" eb="2">
      <t>シセツ</t>
    </rPh>
    <phoneticPr fontId="11"/>
  </si>
  <si>
    <t>-</t>
    <phoneticPr fontId="11"/>
  </si>
  <si>
    <t>舞台芸術創造活動活性化事業・B・音楽・舞踊</t>
    <phoneticPr fontId="11"/>
  </si>
  <si>
    <t>令和5年度舞台芸術創造活動活性化事業助成金交付要望書チェック表</t>
    <phoneticPr fontId="16"/>
  </si>
  <si>
    <t>令和5年度の活動方針・計画</t>
    <phoneticPr fontId="11"/>
  </si>
  <si>
    <t>手話通訳料</t>
    <rPh sb="0" eb="2">
      <t>シュワ</t>
    </rPh>
    <rPh sb="2" eb="4">
      <t>ツウヤク</t>
    </rPh>
    <rPh sb="4" eb="5">
      <t>リョウ</t>
    </rPh>
    <phoneticPr fontId="11"/>
  </si>
  <si>
    <t>演劇</t>
    <phoneticPr fontId="6"/>
  </si>
  <si>
    <t>伝統芸能</t>
    <phoneticPr fontId="6"/>
  </si>
  <si>
    <t>大衆芸能</t>
    <phoneticPr fontId="6"/>
  </si>
  <si>
    <t>現代演劇</t>
    <rPh sb="0" eb="2">
      <t>ゲンダイ</t>
    </rPh>
    <rPh sb="2" eb="4">
      <t>エンゲキ</t>
    </rPh>
    <phoneticPr fontId="6"/>
  </si>
  <si>
    <t>古典演劇（歌舞伎）</t>
    <rPh sb="0" eb="2">
      <t>コテン</t>
    </rPh>
    <rPh sb="2" eb="4">
      <t>エンゲキ</t>
    </rPh>
    <rPh sb="5" eb="8">
      <t>カブキ</t>
    </rPh>
    <phoneticPr fontId="6"/>
  </si>
  <si>
    <t>落語</t>
    <rPh sb="0" eb="2">
      <t>ラクゴ</t>
    </rPh>
    <phoneticPr fontId="6"/>
  </si>
  <si>
    <t>児童演劇</t>
    <rPh sb="0" eb="2">
      <t>ジドウ</t>
    </rPh>
    <rPh sb="2" eb="4">
      <t>エンゲキ</t>
    </rPh>
    <phoneticPr fontId="6"/>
  </si>
  <si>
    <t>古典演劇（人形浄瑠璃）</t>
    <rPh sb="0" eb="2">
      <t>コテン</t>
    </rPh>
    <rPh sb="2" eb="4">
      <t>エンゲキ</t>
    </rPh>
    <rPh sb="5" eb="7">
      <t>ニンギョウ</t>
    </rPh>
    <rPh sb="7" eb="10">
      <t>ジョウルリ</t>
    </rPh>
    <phoneticPr fontId="6"/>
  </si>
  <si>
    <t>講談</t>
    <rPh sb="0" eb="2">
      <t>コウダン</t>
    </rPh>
    <phoneticPr fontId="6"/>
  </si>
  <si>
    <t>人形劇</t>
    <rPh sb="0" eb="3">
      <t>ニンギョウゲキ</t>
    </rPh>
    <phoneticPr fontId="6"/>
  </si>
  <si>
    <t>古典演劇（能楽）</t>
    <rPh sb="0" eb="2">
      <t>コテン</t>
    </rPh>
    <rPh sb="2" eb="4">
      <t>エンゲキ</t>
    </rPh>
    <rPh sb="5" eb="7">
      <t>ノウガク</t>
    </rPh>
    <phoneticPr fontId="6"/>
  </si>
  <si>
    <t>浪曲</t>
    <rPh sb="0" eb="2">
      <t>ロウキョク</t>
    </rPh>
    <phoneticPr fontId="6"/>
  </si>
  <si>
    <t>ミュージカル</t>
    <phoneticPr fontId="6"/>
  </si>
  <si>
    <t>邦楽</t>
    <rPh sb="0" eb="2">
      <t>ホウガク</t>
    </rPh>
    <phoneticPr fontId="6"/>
  </si>
  <si>
    <t>漫才</t>
    <rPh sb="0" eb="2">
      <t>マンザイ</t>
    </rPh>
    <phoneticPr fontId="6"/>
  </si>
  <si>
    <t>邦舞</t>
    <rPh sb="0" eb="1">
      <t>ホウ</t>
    </rPh>
    <rPh sb="1" eb="2">
      <t>ブ</t>
    </rPh>
    <phoneticPr fontId="6"/>
  </si>
  <si>
    <t>奇術</t>
    <rPh sb="0" eb="2">
      <t>キジュツ</t>
    </rPh>
    <phoneticPr fontId="6"/>
  </si>
  <si>
    <t>雅楽</t>
    <rPh sb="0" eb="2">
      <t>ガガク</t>
    </rPh>
    <phoneticPr fontId="6"/>
  </si>
  <si>
    <t>太神楽</t>
    <rPh sb="0" eb="3">
      <t>ダイカグラ</t>
    </rPh>
    <phoneticPr fontId="6"/>
  </si>
  <si>
    <t>声明</t>
    <rPh sb="0" eb="2">
      <t>ショウミョウ</t>
    </rPh>
    <phoneticPr fontId="6"/>
  </si>
  <si>
    <t>出演料</t>
    <rPh sb="0" eb="2">
      <t>シュツエン</t>
    </rPh>
    <rPh sb="2" eb="3">
      <t>リョウ</t>
    </rPh>
    <phoneticPr fontId="11"/>
  </si>
  <si>
    <t>運搬費</t>
    <rPh sb="0" eb="2">
      <t>ウンパン</t>
    </rPh>
    <rPh sb="2" eb="3">
      <t>ヒ</t>
    </rPh>
    <phoneticPr fontId="11"/>
  </si>
  <si>
    <t>配信経費</t>
    <rPh sb="0" eb="2">
      <t>ハイシン</t>
    </rPh>
    <rPh sb="2" eb="4">
      <t>ケイヒ</t>
    </rPh>
    <phoneticPr fontId="11"/>
  </si>
  <si>
    <t>著作権使用料</t>
    <rPh sb="0" eb="6">
      <t>チョサクケンシヨウリョウ</t>
    </rPh>
    <phoneticPr fontId="11"/>
  </si>
  <si>
    <t>配信サイト作成・利用料</t>
    <rPh sb="0" eb="2">
      <t>ハイシン</t>
    </rPh>
    <rPh sb="5" eb="7">
      <t>サクセイ</t>
    </rPh>
    <rPh sb="8" eb="11">
      <t>リヨウリョウ</t>
    </rPh>
    <phoneticPr fontId="11"/>
  </si>
  <si>
    <t>配信用録音録画・編集費</t>
    <rPh sb="0" eb="3">
      <t>ハイシンヨウ</t>
    </rPh>
    <rPh sb="3" eb="7">
      <t>ロクオンロクガ</t>
    </rPh>
    <rPh sb="8" eb="10">
      <t>ヘンシュウ</t>
    </rPh>
    <rPh sb="10" eb="11">
      <t>ヒ</t>
    </rPh>
    <phoneticPr fontId="11"/>
  </si>
  <si>
    <t>伝・大_出演費</t>
    <rPh sb="0" eb="1">
      <t>デン</t>
    </rPh>
    <rPh sb="2" eb="3">
      <t>ダイ</t>
    </rPh>
    <rPh sb="4" eb="6">
      <t>シュツエン</t>
    </rPh>
    <rPh sb="6" eb="7">
      <t>ヒ</t>
    </rPh>
    <phoneticPr fontId="11"/>
  </si>
  <si>
    <t>音_音楽費</t>
    <rPh sb="0" eb="1">
      <t>オン</t>
    </rPh>
    <rPh sb="2" eb="4">
      <t>オンガク</t>
    </rPh>
    <rPh sb="4" eb="5">
      <t>ヒ</t>
    </rPh>
    <phoneticPr fontId="11"/>
  </si>
  <si>
    <t>演_音楽費</t>
    <rPh sb="0" eb="1">
      <t>エン</t>
    </rPh>
    <rPh sb="2" eb="4">
      <t>オンガク</t>
    </rPh>
    <rPh sb="4" eb="5">
      <t>ヒ</t>
    </rPh>
    <phoneticPr fontId="11"/>
  </si>
  <si>
    <t>伝・大_音楽費</t>
    <rPh sb="0" eb="1">
      <t>デン</t>
    </rPh>
    <rPh sb="2" eb="3">
      <t>オオ</t>
    </rPh>
    <rPh sb="4" eb="6">
      <t>オンガク</t>
    </rPh>
    <rPh sb="6" eb="7">
      <t>ヒ</t>
    </rPh>
    <phoneticPr fontId="11"/>
  </si>
  <si>
    <t>舞_音楽費</t>
    <rPh sb="0" eb="1">
      <t>マイ</t>
    </rPh>
    <rPh sb="2" eb="4">
      <t>オンガク</t>
    </rPh>
    <rPh sb="4" eb="5">
      <t>ヒ</t>
    </rPh>
    <phoneticPr fontId="11"/>
  </si>
  <si>
    <t>作調料</t>
    <rPh sb="0" eb="1">
      <t>サク</t>
    </rPh>
    <rPh sb="2" eb="3">
      <t>リョウ</t>
    </rPh>
    <phoneticPr fontId="11"/>
  </si>
  <si>
    <t>音_文芸費</t>
    <rPh sb="0" eb="1">
      <t>オン</t>
    </rPh>
    <rPh sb="2" eb="4">
      <t>ブンゲイ</t>
    </rPh>
    <rPh sb="4" eb="5">
      <t>ヒ</t>
    </rPh>
    <phoneticPr fontId="11"/>
  </si>
  <si>
    <t>字幕原稿翻訳・作成料</t>
    <rPh sb="0" eb="2">
      <t>ジマク</t>
    </rPh>
    <rPh sb="2" eb="4">
      <t>ゲンコウ</t>
    </rPh>
    <rPh sb="4" eb="6">
      <t>ホンヤク</t>
    </rPh>
    <rPh sb="7" eb="9">
      <t>サクセイ</t>
    </rPh>
    <rPh sb="9" eb="10">
      <t>リョウ</t>
    </rPh>
    <phoneticPr fontId="11"/>
  </si>
  <si>
    <t>舞_文芸費</t>
    <rPh sb="0" eb="1">
      <t>マイ</t>
    </rPh>
    <rPh sb="2" eb="4">
      <t>ブンゲイ</t>
    </rPh>
    <rPh sb="4" eb="5">
      <t>ヒ</t>
    </rPh>
    <phoneticPr fontId="11"/>
  </si>
  <si>
    <t>演_文芸費</t>
    <rPh sb="0" eb="1">
      <t>エン</t>
    </rPh>
    <rPh sb="2" eb="4">
      <t>ブンゲイ</t>
    </rPh>
    <rPh sb="4" eb="5">
      <t>ヒ</t>
    </rPh>
    <phoneticPr fontId="11"/>
  </si>
  <si>
    <t>構成料・ドラマトゥルク料</t>
    <rPh sb="0" eb="2">
      <t>コウセイ</t>
    </rPh>
    <rPh sb="2" eb="3">
      <t>リョウ</t>
    </rPh>
    <phoneticPr fontId="11"/>
  </si>
  <si>
    <t>字幕原稿翻訳料・作成料</t>
    <rPh sb="0" eb="2">
      <t>ジマク</t>
    </rPh>
    <rPh sb="2" eb="4">
      <t>ゲンコウ</t>
    </rPh>
    <rPh sb="4" eb="6">
      <t>ホンヤク</t>
    </rPh>
    <rPh sb="6" eb="7">
      <t>リョウ</t>
    </rPh>
    <phoneticPr fontId="11"/>
  </si>
  <si>
    <t>伝・大_文芸費</t>
    <rPh sb="0" eb="1">
      <t>デン</t>
    </rPh>
    <rPh sb="2" eb="3">
      <t>オオ</t>
    </rPh>
    <rPh sb="4" eb="6">
      <t>ブンゲイ</t>
    </rPh>
    <rPh sb="6" eb="7">
      <t>ヒ</t>
    </rPh>
    <phoneticPr fontId="11"/>
  </si>
  <si>
    <t>旅費</t>
    <rPh sb="0" eb="2">
      <t>リョヒ</t>
    </rPh>
    <phoneticPr fontId="11"/>
  </si>
  <si>
    <t>交通費</t>
    <rPh sb="0" eb="3">
      <t>コウツウヒ</t>
    </rPh>
    <phoneticPr fontId="11"/>
  </si>
  <si>
    <t>宿泊費</t>
    <rPh sb="0" eb="3">
      <t>シュクハクヒ</t>
    </rPh>
    <phoneticPr fontId="11"/>
  </si>
  <si>
    <t>令和5年4月1日～令和6年3月31日までの間の活動</t>
    <phoneticPr fontId="16"/>
  </si>
  <si>
    <t xml:space="preserve">独立行政法人日本芸術文化振興会理事長　殿
</t>
    <rPh sb="0" eb="6">
      <t>ドクリツギョウセイホウジン</t>
    </rPh>
    <rPh sb="6" eb="15">
      <t>ニホンゲイジュツブンカシンコウカイ</t>
    </rPh>
    <rPh sb="15" eb="18">
      <t>リジチョウ</t>
    </rPh>
    <rPh sb="19" eb="20">
      <t>トノ</t>
    </rPh>
    <phoneticPr fontId="6"/>
  </si>
  <si>
    <t>衣装費・装束料</t>
    <rPh sb="0" eb="2">
      <t>イショウ</t>
    </rPh>
    <rPh sb="2" eb="3">
      <t>ヒ</t>
    </rPh>
    <rPh sb="4" eb="7">
      <t>ショウゾクリョウ</t>
    </rPh>
    <phoneticPr fontId="11"/>
  </si>
  <si>
    <t>（演劇・伝統・大衆）稽古料・出演料内訳書</t>
    <rPh sb="4" eb="6">
      <t>でんとう</t>
    </rPh>
    <rPh sb="7" eb="9">
      <t>たいしゅう</t>
    </rPh>
    <phoneticPr fontId="5" type="Hiragana"/>
  </si>
  <si>
    <r>
      <t>・令和5</t>
    </r>
    <r>
      <rPr>
        <sz val="11"/>
        <color theme="1"/>
        <rFont val="游ゴシック"/>
        <family val="2"/>
        <charset val="128"/>
        <scheme val="minor"/>
      </rPr>
      <t>年3月31日以前または令和6年4月1日以降の活動である</t>
    </r>
    <phoneticPr fontId="5"/>
  </si>
  <si>
    <t>・ステップアップ枠の団体要件を満たしていない（初回応募時（令和4年11月）において法人設立後、10年を超えている）</t>
    <rPh sb="23" eb="25">
      <t>ショカイ</t>
    </rPh>
    <phoneticPr fontId="16"/>
  </si>
  <si>
    <t>総表!E50</t>
    <phoneticPr fontId="11"/>
  </si>
  <si>
    <t>バレエマスター・バレエミストレス料</t>
    <rPh sb="16" eb="17">
      <t>リョウ</t>
    </rPh>
    <phoneticPr fontId="11"/>
  </si>
  <si>
    <t>令和4年11月において法人設立後10年以内である（初回応募時）</t>
    <rPh sb="25" eb="27">
      <t>ショカイ</t>
    </rPh>
    <rPh sb="27" eb="29">
      <t>オウボ</t>
    </rPh>
    <rPh sb="29" eb="30">
      <t>ジ</t>
    </rPh>
    <phoneticPr fontId="16"/>
  </si>
  <si>
    <t>支出予算書</t>
    <rPh sb="0" eb="2">
      <t>シシュツ</t>
    </rPh>
    <rPh sb="2" eb="4">
      <t>ヨサン</t>
    </rPh>
    <rPh sb="4" eb="5">
      <t>ショ</t>
    </rPh>
    <phoneticPr fontId="6"/>
  </si>
  <si>
    <t>記</t>
    <rPh sb="0" eb="1">
      <t>キ</t>
    </rPh>
    <phoneticPr fontId="11"/>
  </si>
  <si>
    <t>団体住所</t>
    <rPh sb="0" eb="1">
      <t>ダン</t>
    </rPh>
    <rPh sb="1" eb="3">
      <t>ジュウショ</t>
    </rPh>
    <phoneticPr fontId="11"/>
  </si>
  <si>
    <t>都道府県</t>
    <rPh sb="0" eb="4">
      <t>トドウフケン</t>
    </rPh>
    <phoneticPr fontId="11"/>
  </si>
  <si>
    <t>市区町村～番地
（建物名含む）</t>
    <rPh sb="0" eb="2">
      <t>シク</t>
    </rPh>
    <rPh sb="2" eb="4">
      <t>チョウソン</t>
    </rPh>
    <rPh sb="5" eb="7">
      <t>バンチ</t>
    </rPh>
    <rPh sb="9" eb="11">
      <t>タテモノ</t>
    </rPh>
    <rPh sb="11" eb="12">
      <t>メイ</t>
    </rPh>
    <rPh sb="12" eb="13">
      <t>フク</t>
    </rPh>
    <phoneticPr fontId="11"/>
  </si>
  <si>
    <t>法人格</t>
    <rPh sb="0" eb="1">
      <t>ホウ</t>
    </rPh>
    <rPh sb="1" eb="3">
      <t>ジンカク</t>
    </rPh>
    <phoneticPr fontId="11"/>
  </si>
  <si>
    <t>団体名</t>
    <phoneticPr fontId="6"/>
  </si>
  <si>
    <t>e-mail</t>
    <phoneticPr fontId="6"/>
  </si>
  <si>
    <t>１年目</t>
    <rPh sb="0" eb="3">
      <t>イチネンメ</t>
    </rPh>
    <phoneticPr fontId="6"/>
  </si>
  <si>
    <t>２年目</t>
    <rPh sb="0" eb="3">
      <t>ニネンメ</t>
    </rPh>
    <phoneticPr fontId="11"/>
  </si>
  <si>
    <t>３年目</t>
    <rPh sb="0" eb="3">
      <t>サンネンメ</t>
    </rPh>
    <phoneticPr fontId="11"/>
  </si>
  <si>
    <t>内訳</t>
    <phoneticPr fontId="11"/>
  </si>
  <si>
    <t>事項</t>
    <phoneticPr fontId="11"/>
  </si>
  <si>
    <t>年</t>
    <rPh sb="0" eb="1">
      <t>ネン</t>
    </rPh>
    <phoneticPr fontId="11"/>
  </si>
  <si>
    <t>合計金額（千円）</t>
    <rPh sb="0" eb="2">
      <t>ゴウケイ</t>
    </rPh>
    <rPh sb="2" eb="4">
      <t>キンガク</t>
    </rPh>
    <rPh sb="5" eb="7">
      <t>センエン</t>
    </rPh>
    <phoneticPr fontId="11"/>
  </si>
  <si>
    <t>要望内容</t>
    <rPh sb="0" eb="2">
      <t>ヨウボウ</t>
    </rPh>
    <rPh sb="2" eb="4">
      <t>ナイヨウ</t>
    </rPh>
    <phoneticPr fontId="11"/>
  </si>
  <si>
    <t>要望する
取り組み</t>
    <rPh sb="0" eb="2">
      <t>ヨウボウ</t>
    </rPh>
    <rPh sb="5" eb="6">
      <t>ト</t>
    </rPh>
    <rPh sb="7" eb="8">
      <t>ク</t>
    </rPh>
    <phoneticPr fontId="11"/>
  </si>
  <si>
    <t>団体の情報及び３年間の活動方針・計画</t>
    <rPh sb="0" eb="2">
      <t>ダンタイ</t>
    </rPh>
    <rPh sb="3" eb="5">
      <t>ジョウホウ</t>
    </rPh>
    <rPh sb="5" eb="6">
      <t>オヨ</t>
    </rPh>
    <rPh sb="8" eb="10">
      <t>ネンカン</t>
    </rPh>
    <rPh sb="11" eb="13">
      <t>カツドウ</t>
    </rPh>
    <rPh sb="13" eb="15">
      <t>ホウシン</t>
    </rPh>
    <rPh sb="16" eb="18">
      <t>ケイカク</t>
    </rPh>
    <phoneticPr fontId="11"/>
  </si>
  <si>
    <t>取組名</t>
    <rPh sb="0" eb="2">
      <t>トリクミ</t>
    </rPh>
    <rPh sb="2" eb="3">
      <t>メイ</t>
    </rPh>
    <phoneticPr fontId="11"/>
  </si>
  <si>
    <t>（１）団体の概要と実績（３００字以内）</t>
    <phoneticPr fontId="11"/>
  </si>
  <si>
    <t>（３）団体の現状と課題（３００字以内）</t>
    <phoneticPr fontId="11"/>
  </si>
  <si>
    <t>（５）助成期間（３年間）後の目標（取り組み）（３００字以内）</t>
    <rPh sb="3" eb="5">
      <t>ジョセイ</t>
    </rPh>
    <rPh sb="5" eb="7">
      <t>キカン</t>
    </rPh>
    <rPh sb="9" eb="11">
      <t>ネンカン</t>
    </rPh>
    <rPh sb="12" eb="13">
      <t>ゴ</t>
    </rPh>
    <rPh sb="14" eb="16">
      <t>モクヒョウ</t>
    </rPh>
    <rPh sb="17" eb="18">
      <t>ト</t>
    </rPh>
    <rPh sb="19" eb="20">
      <t>ク</t>
    </rPh>
    <phoneticPr fontId="11"/>
  </si>
  <si>
    <t>（６）その他ＰＲ（別添資料もＯＫとする）</t>
    <phoneticPr fontId="11"/>
  </si>
  <si>
    <t>新たなオーケストラ支援事業　申請書</t>
    <rPh sb="0" eb="1">
      <t>アラ</t>
    </rPh>
    <rPh sb="9" eb="13">
      <t>シエンジギョウ</t>
    </rPh>
    <rPh sb="14" eb="17">
      <t>シンセイショ</t>
    </rPh>
    <phoneticPr fontId="6"/>
  </si>
  <si>
    <t>　下記の活動を行いたいので、助成金の交付を要望します。</t>
    <phoneticPr fontId="6"/>
  </si>
  <si>
    <t>（４）助成区分①～③に対する取り組みの概要（３年間）（３００字以内）</t>
    <rPh sb="3" eb="7">
      <t>ジョセイクブン</t>
    </rPh>
    <rPh sb="11" eb="12">
      <t>タイ</t>
    </rPh>
    <rPh sb="14" eb="15">
      <t>ト</t>
    </rPh>
    <rPh sb="16" eb="17">
      <t>ク</t>
    </rPh>
    <rPh sb="19" eb="21">
      <t>ガイヨウ</t>
    </rPh>
    <phoneticPr fontId="11"/>
  </si>
  <si>
    <t>（２）団体のミッション（社会的役割や使命）・ビジョン（中長期的な将来像や方針・戦略等）
　　（３００字以内）</t>
    <phoneticPr fontId="11"/>
  </si>
  <si>
    <t>総務企画部経理課　御中</t>
    <rPh sb="0" eb="2">
      <t>ソウム</t>
    </rPh>
    <rPh sb="2" eb="4">
      <t>キカク</t>
    </rPh>
    <rPh sb="4" eb="5">
      <t>ブ</t>
    </rPh>
    <rPh sb="5" eb="7">
      <t>ケイリ</t>
    </rPh>
    <rPh sb="7" eb="8">
      <t>カ</t>
    </rPh>
    <rPh sb="9" eb="11">
      <t>オンチュウ</t>
    </rPh>
    <phoneticPr fontId="38"/>
  </si>
  <si>
    <t>支払先　登録（変更）依頼書</t>
    <rPh sb="0" eb="2">
      <t>シハライ</t>
    </rPh>
    <rPh sb="2" eb="3">
      <t>サキ</t>
    </rPh>
    <rPh sb="4" eb="6">
      <t>トウロク</t>
    </rPh>
    <rPh sb="7" eb="9">
      <t>ヘンコウ</t>
    </rPh>
    <rPh sb="10" eb="13">
      <t>イライショ</t>
    </rPh>
    <phoneticPr fontId="38"/>
  </si>
  <si>
    <t>コード番号</t>
    <rPh sb="3" eb="5">
      <t>バンゴウ</t>
    </rPh>
    <phoneticPr fontId="38"/>
  </si>
  <si>
    <t>ﾌﾘｶﾞﾅ</t>
    <phoneticPr fontId="38"/>
  </si>
  <si>
    <t>※</t>
    <phoneticPr fontId="38"/>
  </si>
  <si>
    <t>会社名</t>
    <rPh sb="0" eb="2">
      <t>カイシャ</t>
    </rPh>
    <rPh sb="2" eb="3">
      <t>ナ</t>
    </rPh>
    <phoneticPr fontId="38"/>
  </si>
  <si>
    <t>住所</t>
    <rPh sb="0" eb="2">
      <t>ジュウショ</t>
    </rPh>
    <phoneticPr fontId="38"/>
  </si>
  <si>
    <t>代表者名</t>
    <rPh sb="0" eb="3">
      <t>ダイヒョウシャ</t>
    </rPh>
    <rPh sb="3" eb="4">
      <t>ナ</t>
    </rPh>
    <phoneticPr fontId="38"/>
  </si>
  <si>
    <t>FAX番号</t>
    <rPh sb="3" eb="5">
      <t>バンゴウ</t>
    </rPh>
    <phoneticPr fontId="38"/>
  </si>
  <si>
    <t>金融機関</t>
    <rPh sb="0" eb="2">
      <t>キンユウ</t>
    </rPh>
    <rPh sb="2" eb="4">
      <t>キカン</t>
    </rPh>
    <phoneticPr fontId="38"/>
  </si>
  <si>
    <t>銀行</t>
    <rPh sb="0" eb="2">
      <t>ギンコウ</t>
    </rPh>
    <phoneticPr fontId="38"/>
  </si>
  <si>
    <t>支店</t>
    <rPh sb="0" eb="2">
      <t>シテン</t>
    </rPh>
    <phoneticPr fontId="38"/>
  </si>
  <si>
    <t>預金種別</t>
    <rPh sb="0" eb="2">
      <t>ヨキン</t>
    </rPh>
    <rPh sb="2" eb="4">
      <t>シュベツ</t>
    </rPh>
    <phoneticPr fontId="38"/>
  </si>
  <si>
    <t>口座番号</t>
    <rPh sb="0" eb="2">
      <t>コウザ</t>
    </rPh>
    <rPh sb="2" eb="4">
      <t>バンゴウ</t>
    </rPh>
    <phoneticPr fontId="38"/>
  </si>
  <si>
    <t>口座名義</t>
    <rPh sb="0" eb="2">
      <t>コウザ</t>
    </rPh>
    <rPh sb="2" eb="4">
      <t>メイギ</t>
    </rPh>
    <phoneticPr fontId="38"/>
  </si>
  <si>
    <t>内線</t>
    <rPh sb="0" eb="2">
      <t>ナイセン</t>
    </rPh>
    <phoneticPr fontId="38"/>
  </si>
  <si>
    <t>※は必須</t>
    <phoneticPr fontId="38"/>
  </si>
  <si>
    <t>〒</t>
    <phoneticPr fontId="38"/>
  </si>
  <si>
    <t>電話番号 ※</t>
    <rPh sb="0" eb="2">
      <t>デンワ</t>
    </rPh>
    <rPh sb="2" eb="4">
      <t>バンゴウ</t>
    </rPh>
    <phoneticPr fontId="38"/>
  </si>
  <si>
    <t>振込口座※</t>
    <rPh sb="0" eb="2">
      <t>フリコミ</t>
    </rPh>
    <rPh sb="2" eb="4">
      <t>コウザ</t>
    </rPh>
    <phoneticPr fontId="38"/>
  </si>
  <si>
    <r>
      <t>担当課・係　</t>
    </r>
    <r>
      <rPr>
        <b/>
        <sz val="9"/>
        <rFont val="ＭＳ ゴシック"/>
        <family val="3"/>
        <charset val="128"/>
      </rPr>
      <t>※</t>
    </r>
    <rPh sb="0" eb="2">
      <t>タントウ</t>
    </rPh>
    <rPh sb="2" eb="3">
      <t>カ</t>
    </rPh>
    <rPh sb="4" eb="5">
      <t>カカ</t>
    </rPh>
    <phoneticPr fontId="38"/>
  </si>
  <si>
    <r>
      <t>担当者　</t>
    </r>
    <r>
      <rPr>
        <b/>
        <sz val="9"/>
        <rFont val="ＭＳ ゴシック"/>
        <family val="3"/>
        <charset val="128"/>
      </rPr>
      <t>※</t>
    </r>
    <rPh sb="0" eb="3">
      <t>タントウシャ</t>
    </rPh>
    <phoneticPr fontId="38"/>
  </si>
  <si>
    <t>令和　５　年  　月　　日</t>
    <rPh sb="0" eb="2">
      <t>レイワ</t>
    </rPh>
    <rPh sb="5" eb="6">
      <t>ネン</t>
    </rPh>
    <rPh sb="9" eb="10">
      <t>ツキ</t>
    </rPh>
    <rPh sb="12" eb="13">
      <t>ヒ</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</si>
</sst>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0_);[Red]\(#,##0\)"/>
    <numFmt numFmtId="177" formatCode="#,##0_ ;[Red]\-#,##0\ "/>
    <numFmt numFmtId="178" formatCode="0.00_ ;[Red]\-0.00\ "/>
    <numFmt numFmtId="179" formatCode="&quot;〔&quot;@&quot;〕&quot;"/>
    <numFmt numFmtId="180" formatCode="m&quot;月&quot;d&quot;日&quot;;@"/>
  </numFmts>
  <fonts count="46">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name val="游ゴシック"/>
      <family val="3"/>
      <charset val="128"/>
      <scheme val="minor"/>
    </font>
    <font>
      <sz val="6"/>
      <name val="游ゴシック"/>
      <family val="3"/>
      <charset val="128"/>
      <scheme val="minor"/>
    </font>
    <font>
      <sz val="9"/>
      <color indexed="81"/>
      <name val="MS P ゴシック"/>
      <family val="3"/>
      <charset val="128"/>
    </font>
    <font>
      <sz val="11"/>
      <name val="ＭＳ Ｐゴシック"/>
      <family val="3"/>
      <charset val="128"/>
    </font>
    <font>
      <sz val="11"/>
      <color theme="1"/>
      <name val="ＭＳ 明朝"/>
      <family val="1"/>
      <charset val="128"/>
    </font>
    <font>
      <sz val="14"/>
      <color theme="1"/>
      <name val="ＭＳ ゴシック"/>
      <family val="3"/>
      <charset val="128"/>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9"/>
      <color theme="1"/>
      <name val="ＭＳ 明朝"/>
      <family val="1"/>
      <charset val="128"/>
    </font>
    <font>
      <sz val="10"/>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4"/>
      <name val="ＭＳ ゴシック"/>
      <family val="3"/>
      <charset val="128"/>
    </font>
    <font>
      <sz val="11"/>
      <color theme="1"/>
      <name val="ＭＳ ゴシック"/>
      <family val="3"/>
      <charset val="128"/>
    </font>
    <font>
      <sz val="11"/>
      <name val="ＭＳ ゴシック"/>
      <family val="3"/>
      <charset val="128"/>
    </font>
    <font>
      <b/>
      <sz val="11"/>
      <color theme="1"/>
      <name val="ＭＳ ゴシック"/>
      <family val="3"/>
      <charset val="128"/>
    </font>
    <font>
      <b/>
      <sz val="11"/>
      <color rgb="FFFF0000"/>
      <name val="游ゴシック"/>
      <family val="3"/>
      <charset val="128"/>
      <scheme val="minor"/>
    </font>
    <font>
      <sz val="10"/>
      <color theme="0"/>
      <name val="游ゴシック"/>
      <family val="3"/>
      <charset val="128"/>
      <scheme val="minor"/>
    </font>
    <font>
      <b/>
      <sz val="9"/>
      <color indexed="81"/>
      <name val="MS P ゴシック"/>
      <family val="3"/>
      <charset val="128"/>
    </font>
    <font>
      <b/>
      <sz val="11"/>
      <name val="ＭＳ ゴシック"/>
      <family val="3"/>
      <charset val="128"/>
    </font>
    <font>
      <u/>
      <sz val="11"/>
      <color theme="10"/>
      <name val="游ゴシック"/>
      <family val="3"/>
      <charset val="128"/>
      <scheme val="minor"/>
    </font>
    <font>
      <b/>
      <sz val="11"/>
      <color rgb="FFFF0000"/>
      <name val="ＭＳ ゴシック"/>
      <family val="3"/>
      <charset val="128"/>
    </font>
    <font>
      <sz val="10"/>
      <name val="ＭＳ ゴシック"/>
      <family val="3"/>
      <charset val="128"/>
    </font>
    <font>
      <sz val="6"/>
      <name val="ＭＳ Ｐゴシック"/>
      <family val="3"/>
      <charset val="128"/>
    </font>
    <font>
      <sz val="12"/>
      <color theme="1"/>
      <name val="ＭＳ ゴシック"/>
      <family val="3"/>
      <charset val="128"/>
    </font>
    <font>
      <b/>
      <sz val="14"/>
      <name val="ＭＳ ゴシック"/>
      <family val="3"/>
      <charset val="128"/>
    </font>
    <font>
      <b/>
      <sz val="16"/>
      <name val="ＭＳ ゴシック"/>
      <family val="3"/>
      <charset val="128"/>
    </font>
    <font>
      <b/>
      <sz val="20"/>
      <name val="ＭＳ ゴシック"/>
      <family val="3"/>
      <charset val="128"/>
    </font>
    <font>
      <b/>
      <sz val="9"/>
      <name val="ＭＳ ゴシック"/>
      <family val="3"/>
      <charset val="128"/>
    </font>
    <font>
      <b/>
      <sz val="12"/>
      <name val="ＭＳ ゴシック"/>
      <family val="3"/>
      <charset val="128"/>
    </font>
    <font>
      <b/>
      <sz val="10"/>
      <name val="ＭＳ ゴシック"/>
      <family val="3"/>
      <charset val="128"/>
    </font>
  </fonts>
  <fills count="13">
    <fill>
      <patternFill patternType="none"/>
    </fill>
    <fill>
      <patternFill patternType="gray125"/>
    </fill>
    <fill>
      <patternFill patternType="solid">
        <fgColor rgb="FFC0C0C0"/>
        <bgColor indexed="64"/>
      </patternFill>
    </fill>
    <fill>
      <patternFill patternType="solid">
        <fgColor rgb="FFCCFFFF"/>
        <bgColor indexed="64"/>
      </patternFill>
    </fill>
    <fill>
      <patternFill patternType="solid">
        <fgColor rgb="FFEAEAEA"/>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s>
  <cellStyleXfs count="11">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13" fillId="0" borderId="0"/>
    <xf numFmtId="38" fontId="13" fillId="0" borderId="0" applyFont="0" applyFill="0" applyBorder="0" applyAlignment="0" applyProtection="0"/>
    <xf numFmtId="0" fontId="5" fillId="0" borderId="0">
      <alignment vertical="center"/>
    </xf>
    <xf numFmtId="0" fontId="4" fillId="0" borderId="0">
      <alignment vertical="center"/>
    </xf>
    <xf numFmtId="0" fontId="35" fillId="0" borderId="0" applyNumberFormat="0" applyFill="0" applyBorder="0" applyAlignment="0" applyProtection="0">
      <alignment vertical="center"/>
    </xf>
    <xf numFmtId="0" fontId="2" fillId="0" borderId="0">
      <alignment vertical="center"/>
    </xf>
  </cellStyleXfs>
  <cellXfs count="355">
    <xf numFmtId="0" fontId="0" fillId="0" borderId="0" xfId="0">
      <alignment vertical="center"/>
    </xf>
    <xf numFmtId="0" fontId="7" fillId="0" borderId="1" xfId="3" applyBorder="1" applyAlignment="1">
      <alignment vertical="top"/>
    </xf>
    <xf numFmtId="0" fontId="7" fillId="0" borderId="0" xfId="3">
      <alignment vertical="center"/>
    </xf>
    <xf numFmtId="0" fontId="7" fillId="0" borderId="1" xfId="3" applyBorder="1">
      <alignment vertical="center"/>
    </xf>
    <xf numFmtId="0" fontId="8" fillId="0" borderId="1" xfId="3" applyFont="1" applyBorder="1" applyAlignment="1">
      <alignment horizontal="center" vertical="center"/>
    </xf>
    <xf numFmtId="0" fontId="0" fillId="0" borderId="1" xfId="3" applyFont="1" applyBorder="1" applyAlignment="1">
      <alignment vertical="top"/>
    </xf>
    <xf numFmtId="0" fontId="7" fillId="0" borderId="1" xfId="3" applyBorder="1" applyAlignment="1">
      <alignment horizontal="center" vertical="center"/>
    </xf>
    <xf numFmtId="0" fontId="8" fillId="0" borderId="1" xfId="3" applyFont="1" applyBorder="1" applyAlignment="1">
      <alignment horizontal="center" vertical="center" shrinkToFit="1"/>
    </xf>
    <xf numFmtId="0" fontId="0" fillId="0" borderId="1" xfId="3" applyFont="1" applyBorder="1" applyAlignment="1">
      <alignment vertical="top" shrinkToFit="1"/>
    </xf>
    <xf numFmtId="0" fontId="0" fillId="0" borderId="1" xfId="3" applyFont="1" applyBorder="1" applyAlignment="1">
      <alignment horizontal="left" vertical="top" shrinkToFit="1"/>
    </xf>
    <xf numFmtId="0" fontId="0" fillId="0" borderId="1" xfId="3" applyFont="1" applyBorder="1" applyAlignment="1">
      <alignment vertical="center" shrinkToFit="1"/>
    </xf>
    <xf numFmtId="0" fontId="7" fillId="0" borderId="0" xfId="3" applyAlignment="1">
      <alignment vertical="center" shrinkToFit="1"/>
    </xf>
    <xf numFmtId="0" fontId="0" fillId="0" borderId="1" xfId="3" applyFont="1" applyBorder="1">
      <alignment vertical="center"/>
    </xf>
    <xf numFmtId="0" fontId="15" fillId="6" borderId="0" xfId="7" applyFont="1" applyFill="1">
      <alignment vertical="center"/>
    </xf>
    <xf numFmtId="0" fontId="5" fillId="0" borderId="0" xfId="7">
      <alignment vertical="center"/>
    </xf>
    <xf numFmtId="179" fontId="17" fillId="6" borderId="0" xfId="7" applyNumberFormat="1" applyFont="1" applyFill="1">
      <alignment vertical="center"/>
    </xf>
    <xf numFmtId="0" fontId="17" fillId="6" borderId="0" xfId="7" applyFont="1" applyFill="1">
      <alignment vertical="center"/>
    </xf>
    <xf numFmtId="0" fontId="19" fillId="0" borderId="0" xfId="7" applyFont="1">
      <alignment vertical="center"/>
    </xf>
    <xf numFmtId="0" fontId="14" fillId="6" borderId="17" xfId="7" applyFont="1" applyFill="1" applyBorder="1">
      <alignment vertical="center"/>
    </xf>
    <xf numFmtId="0" fontId="14" fillId="6" borderId="10" xfId="7" applyFont="1" applyFill="1" applyBorder="1">
      <alignment vertical="center"/>
    </xf>
    <xf numFmtId="0" fontId="14" fillId="6" borderId="20" xfId="7" applyFont="1" applyFill="1" applyBorder="1">
      <alignment vertical="center"/>
    </xf>
    <xf numFmtId="0" fontId="14" fillId="0" borderId="17" xfId="7" applyFont="1" applyBorder="1">
      <alignment vertical="center"/>
    </xf>
    <xf numFmtId="0" fontId="14" fillId="0" borderId="10" xfId="7" applyFont="1" applyBorder="1">
      <alignment vertical="center"/>
    </xf>
    <xf numFmtId="0" fontId="14" fillId="0" borderId="20" xfId="7" applyFont="1" applyBorder="1">
      <alignment vertical="center"/>
    </xf>
    <xf numFmtId="0" fontId="5" fillId="0" borderId="0" xfId="7" applyAlignment="1">
      <alignment vertical="center" wrapText="1"/>
    </xf>
    <xf numFmtId="0" fontId="14" fillId="0" borderId="11" xfId="7" applyFont="1" applyBorder="1">
      <alignment vertical="center"/>
    </xf>
    <xf numFmtId="0" fontId="14" fillId="0" borderId="0" xfId="7" applyFont="1">
      <alignment vertical="center"/>
    </xf>
    <xf numFmtId="0" fontId="14" fillId="6" borderId="0" xfId="7" applyFont="1" applyFill="1">
      <alignment vertical="center"/>
    </xf>
    <xf numFmtId="0" fontId="14" fillId="6" borderId="21" xfId="7" applyFont="1" applyFill="1" applyBorder="1">
      <alignment vertical="center"/>
    </xf>
    <xf numFmtId="0" fontId="14" fillId="0" borderId="21" xfId="7" applyFont="1" applyBorder="1">
      <alignment vertical="center"/>
    </xf>
    <xf numFmtId="0" fontId="21" fillId="0" borderId="0" xfId="7" applyFont="1">
      <alignment vertical="center"/>
    </xf>
    <xf numFmtId="0" fontId="22" fillId="0" borderId="0" xfId="7" applyFont="1">
      <alignment vertical="center"/>
    </xf>
    <xf numFmtId="0" fontId="14" fillId="0" borderId="0" xfId="7" applyFont="1" applyAlignment="1"/>
    <xf numFmtId="0" fontId="14" fillId="0" borderId="21" xfId="7" applyFont="1" applyBorder="1" applyAlignment="1">
      <alignment horizontal="center" vertical="center"/>
    </xf>
    <xf numFmtId="0" fontId="5" fillId="0" borderId="11" xfId="7" applyBorder="1">
      <alignment vertical="center"/>
    </xf>
    <xf numFmtId="0" fontId="14" fillId="0" borderId="0" xfId="7" applyFont="1" applyAlignment="1">
      <alignment vertical="center" shrinkToFit="1"/>
    </xf>
    <xf numFmtId="0" fontId="14" fillId="0" borderId="0" xfId="7" applyFont="1" applyAlignment="1">
      <alignment horizontal="left" vertical="center" shrinkToFit="1"/>
    </xf>
    <xf numFmtId="0" fontId="14" fillId="0" borderId="21" xfId="7" applyFont="1" applyBorder="1" applyAlignment="1">
      <alignment horizontal="left" vertical="center" shrinkToFit="1"/>
    </xf>
    <xf numFmtId="0" fontId="22" fillId="0" borderId="0" xfId="7" applyFont="1" applyAlignment="1">
      <alignment horizontal="left" vertical="center"/>
    </xf>
    <xf numFmtId="0" fontId="23" fillId="0" borderId="0" xfId="7" applyFont="1">
      <alignment vertical="center"/>
    </xf>
    <xf numFmtId="0" fontId="23" fillId="0" borderId="21" xfId="7" applyFont="1" applyBorder="1">
      <alignment vertical="center"/>
    </xf>
    <xf numFmtId="0" fontId="22" fillId="0" borderId="0" xfId="7" applyFont="1" applyAlignment="1">
      <alignment vertical="center" wrapText="1"/>
    </xf>
    <xf numFmtId="0" fontId="22" fillId="0" borderId="21" xfId="7" applyFont="1" applyBorder="1" applyAlignment="1">
      <alignment vertical="center" wrapText="1"/>
    </xf>
    <xf numFmtId="0" fontId="5" fillId="0" borderId="21" xfId="7" applyBorder="1">
      <alignment vertical="center"/>
    </xf>
    <xf numFmtId="0" fontId="14" fillId="0" borderId="0" xfId="7" applyFont="1" applyAlignment="1">
      <alignment horizontal="left" vertical="center"/>
    </xf>
    <xf numFmtId="0" fontId="14" fillId="0" borderId="0" xfId="7" applyFont="1" applyAlignment="1">
      <alignment horizontal="center" vertical="center"/>
    </xf>
    <xf numFmtId="0" fontId="22" fillId="0" borderId="0" xfId="7" applyFont="1" applyAlignment="1">
      <alignment vertical="center" shrinkToFit="1"/>
    </xf>
    <xf numFmtId="0" fontId="14" fillId="0" borderId="21" xfId="7" applyFont="1" applyBorder="1" applyAlignment="1">
      <alignment vertical="center" shrinkToFit="1"/>
    </xf>
    <xf numFmtId="0" fontId="22" fillId="0" borderId="21" xfId="7" applyFont="1" applyBorder="1" applyAlignment="1">
      <alignment vertical="center" shrinkToFit="1"/>
    </xf>
    <xf numFmtId="0" fontId="22" fillId="0" borderId="0" xfId="7" applyFont="1" applyAlignment="1">
      <alignment horizontal="left" vertical="center" shrinkToFit="1"/>
    </xf>
    <xf numFmtId="0" fontId="17" fillId="6" borderId="10" xfId="7" applyFont="1" applyFill="1" applyBorder="1">
      <alignment vertical="center"/>
    </xf>
    <xf numFmtId="0" fontId="24" fillId="6" borderId="10" xfId="7" applyFont="1" applyFill="1" applyBorder="1" applyAlignment="1">
      <alignment vertical="center" wrapText="1"/>
    </xf>
    <xf numFmtId="0" fontId="14" fillId="0" borderId="20" xfId="7" applyFont="1" applyBorder="1" applyAlignment="1">
      <alignment horizontal="left" vertical="center"/>
    </xf>
    <xf numFmtId="0" fontId="14" fillId="6" borderId="11" xfId="7" applyFont="1" applyFill="1" applyBorder="1" applyAlignment="1">
      <alignment horizontal="left" vertical="center"/>
    </xf>
    <xf numFmtId="0" fontId="14" fillId="0" borderId="8" xfId="7" applyFont="1" applyBorder="1" applyAlignment="1">
      <alignment horizontal="center" vertical="center" shrinkToFit="1"/>
    </xf>
    <xf numFmtId="0" fontId="14" fillId="0" borderId="19" xfId="7" applyFont="1" applyBorder="1" applyAlignment="1">
      <alignment vertical="center" shrinkToFit="1"/>
    </xf>
    <xf numFmtId="0" fontId="14" fillId="0" borderId="8" xfId="7" applyFont="1" applyBorder="1" applyAlignment="1">
      <alignment horizontal="center" vertical="center" wrapText="1" shrinkToFit="1"/>
    </xf>
    <xf numFmtId="0" fontId="17" fillId="0" borderId="0" xfId="7" applyFont="1">
      <alignment vertical="center"/>
    </xf>
    <xf numFmtId="0" fontId="26" fillId="0" borderId="0" xfId="7" applyFont="1">
      <alignment vertical="center"/>
    </xf>
    <xf numFmtId="0" fontId="14" fillId="0" borderId="0" xfId="7" applyFont="1" applyAlignment="1">
      <alignment vertical="top"/>
    </xf>
    <xf numFmtId="0" fontId="14" fillId="0" borderId="0" xfId="7" applyFont="1" applyAlignment="1">
      <alignment horizontal="center" vertical="center" shrinkToFit="1"/>
    </xf>
    <xf numFmtId="180" fontId="14" fillId="0" borderId="21" xfId="7" applyNumberFormat="1" applyFont="1" applyBorder="1" applyAlignment="1">
      <alignment horizontal="center" vertical="center"/>
    </xf>
    <xf numFmtId="180" fontId="14" fillId="0" borderId="0" xfId="7" applyNumberFormat="1" applyFont="1">
      <alignment vertical="center"/>
    </xf>
    <xf numFmtId="0" fontId="14" fillId="0" borderId="0" xfId="7" applyFont="1" applyAlignment="1">
      <alignment horizontal="left" vertical="center" wrapText="1"/>
    </xf>
    <xf numFmtId="0" fontId="14" fillId="0" borderId="21" xfId="7" applyFont="1" applyBorder="1" applyAlignment="1">
      <alignment horizontal="left" vertical="center" wrapText="1"/>
    </xf>
    <xf numFmtId="0" fontId="17" fillId="0" borderId="0" xfId="7" applyFont="1" applyAlignment="1">
      <alignment horizontal="left" vertical="center" wrapText="1"/>
    </xf>
    <xf numFmtId="0" fontId="14" fillId="0" borderId="12" xfId="7" applyFont="1" applyBorder="1">
      <alignment vertical="center"/>
    </xf>
    <xf numFmtId="0" fontId="14" fillId="0" borderId="16" xfId="7" applyFont="1" applyBorder="1">
      <alignment vertical="center"/>
    </xf>
    <xf numFmtId="0" fontId="14" fillId="0" borderId="16" xfId="7" applyFont="1" applyBorder="1" applyAlignment="1">
      <alignment horizontal="center" vertical="center"/>
    </xf>
    <xf numFmtId="0" fontId="14" fillId="0" borderId="16" xfId="7" applyFont="1" applyBorder="1" applyAlignment="1">
      <alignment horizontal="left" vertical="center" wrapText="1"/>
    </xf>
    <xf numFmtId="0" fontId="14" fillId="0" borderId="33" xfId="7" applyFont="1" applyBorder="1" applyAlignment="1">
      <alignment horizontal="left" vertical="center" wrapText="1"/>
    </xf>
    <xf numFmtId="0" fontId="14" fillId="0" borderId="10" xfId="7" applyFont="1" applyBorder="1" applyAlignment="1">
      <alignment horizontal="center" vertical="center"/>
    </xf>
    <xf numFmtId="0" fontId="20" fillId="0" borderId="0" xfId="7" applyFont="1">
      <alignment vertical="center"/>
    </xf>
    <xf numFmtId="0" fontId="14" fillId="0" borderId="0" xfId="7" applyFont="1" applyAlignment="1">
      <alignment horizontal="right"/>
    </xf>
    <xf numFmtId="0" fontId="20" fillId="0" borderId="0" xfId="7" applyFont="1" applyAlignment="1">
      <alignment horizontal="left" vertical="center" wrapText="1"/>
    </xf>
    <xf numFmtId="0" fontId="14" fillId="0" borderId="16" xfId="7" applyFont="1" applyBorder="1" applyAlignment="1">
      <alignment horizontal="right" vertical="center"/>
    </xf>
    <xf numFmtId="0" fontId="14" fillId="0" borderId="33" xfId="7" applyFont="1" applyBorder="1">
      <alignment vertical="center"/>
    </xf>
    <xf numFmtId="0" fontId="14" fillId="0" borderId="22" xfId="7" applyFont="1" applyBorder="1">
      <alignment vertical="center"/>
    </xf>
    <xf numFmtId="0" fontId="14" fillId="0" borderId="22" xfId="7" applyFont="1" applyBorder="1" applyAlignment="1">
      <alignment horizontal="center" vertical="center"/>
    </xf>
    <xf numFmtId="0" fontId="20" fillId="6" borderId="0" xfId="7" applyFont="1" applyFill="1" applyAlignment="1">
      <alignment horizontal="center" vertical="center"/>
    </xf>
    <xf numFmtId="0" fontId="20" fillId="6" borderId="0" xfId="7" applyFont="1" applyFill="1">
      <alignment vertical="center"/>
    </xf>
    <xf numFmtId="0" fontId="30" fillId="0" borderId="0" xfId="0" applyFont="1">
      <alignment vertical="center"/>
    </xf>
    <xf numFmtId="0" fontId="28" fillId="0" borderId="0" xfId="0" applyFont="1">
      <alignment vertical="center"/>
    </xf>
    <xf numFmtId="0" fontId="28" fillId="0" borderId="0" xfId="0" applyFont="1" applyAlignment="1">
      <alignment vertical="center" wrapText="1"/>
    </xf>
    <xf numFmtId="0" fontId="28" fillId="0" borderId="0" xfId="0" applyFont="1" applyAlignment="1">
      <alignment vertical="top"/>
    </xf>
    <xf numFmtId="0" fontId="0" fillId="0" borderId="11" xfId="0" applyBorder="1">
      <alignment vertical="center"/>
    </xf>
    <xf numFmtId="0" fontId="25" fillId="6" borderId="0" xfId="7" applyFont="1" applyFill="1">
      <alignment vertical="center"/>
    </xf>
    <xf numFmtId="0" fontId="14" fillId="0" borderId="6" xfId="7" applyFont="1" applyBorder="1" applyAlignment="1">
      <alignment horizontal="left" vertical="center"/>
    </xf>
    <xf numFmtId="0" fontId="14" fillId="0" borderId="19" xfId="7" applyFont="1" applyBorder="1" applyAlignment="1">
      <alignment horizontal="left" vertical="center"/>
    </xf>
    <xf numFmtId="0" fontId="14" fillId="0" borderId="28" xfId="7" applyFont="1" applyBorder="1" applyAlignment="1">
      <alignment horizontal="left" vertical="center"/>
    </xf>
    <xf numFmtId="0" fontId="14" fillId="0" borderId="0" xfId="8" applyFont="1">
      <alignment vertical="center"/>
    </xf>
    <xf numFmtId="0" fontId="31" fillId="0" borderId="0" xfId="0" applyFont="1">
      <alignment vertical="center"/>
    </xf>
    <xf numFmtId="0" fontId="31" fillId="0" borderId="0" xfId="0" applyFont="1" applyAlignment="1">
      <alignment horizontal="center" vertical="center"/>
    </xf>
    <xf numFmtId="0" fontId="0" fillId="4" borderId="31" xfId="0" applyFill="1" applyBorder="1">
      <alignment vertical="center"/>
    </xf>
    <xf numFmtId="0" fontId="0" fillId="4" borderId="31" xfId="0" applyFill="1" applyBorder="1" applyAlignment="1">
      <alignment horizontal="center"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0" fillId="0" borderId="36" xfId="0" applyBorder="1" applyAlignment="1">
      <alignment horizontal="center" vertical="center" shrinkToFit="1"/>
    </xf>
    <xf numFmtId="0" fontId="0" fillId="7" borderId="37" xfId="0" applyFill="1" applyBorder="1">
      <alignment vertical="center"/>
    </xf>
    <xf numFmtId="0" fontId="0" fillId="0" borderId="0" xfId="0" applyAlignment="1">
      <alignment horizontal="right" vertical="center"/>
    </xf>
    <xf numFmtId="0" fontId="10" fillId="0" borderId="29" xfId="0" applyFont="1" applyBorder="1" applyAlignment="1">
      <alignment vertical="center" shrinkToFit="1"/>
    </xf>
    <xf numFmtId="0" fontId="10" fillId="0" borderId="38" xfId="0" applyFont="1" applyBorder="1" applyAlignment="1">
      <alignment vertical="center" shrinkToFit="1"/>
    </xf>
    <xf numFmtId="0" fontId="10" fillId="7" borderId="29" xfId="0" applyFont="1" applyFill="1" applyBorder="1" applyAlignment="1">
      <alignment horizontal="center" vertical="center" shrinkToFit="1"/>
    </xf>
    <xf numFmtId="0" fontId="0" fillId="0" borderId="29" xfId="0" applyBorder="1">
      <alignment vertical="center"/>
    </xf>
    <xf numFmtId="0" fontId="10" fillId="0" borderId="24" xfId="0" applyFont="1" applyBorder="1" applyAlignment="1">
      <alignment vertical="center" shrinkToFit="1"/>
    </xf>
    <xf numFmtId="0" fontId="10" fillId="0" borderId="39" xfId="0" applyFont="1" applyBorder="1" applyAlignment="1">
      <alignment vertical="center" shrinkToFit="1"/>
    </xf>
    <xf numFmtId="0" fontId="10" fillId="7" borderId="24" xfId="0" applyFont="1" applyFill="1" applyBorder="1" applyAlignment="1">
      <alignment horizontal="center" vertical="center" shrinkToFit="1"/>
    </xf>
    <xf numFmtId="0" fontId="0" fillId="0" borderId="24" xfId="0" applyBorder="1">
      <alignment vertical="center"/>
    </xf>
    <xf numFmtId="0" fontId="10" fillId="0" borderId="14" xfId="0" applyFont="1" applyBorder="1" applyAlignment="1">
      <alignment vertical="center" shrinkToFit="1"/>
    </xf>
    <xf numFmtId="0" fontId="10" fillId="0" borderId="40" xfId="0" applyFont="1" applyBorder="1" applyAlignment="1">
      <alignment vertical="center" shrinkToFit="1"/>
    </xf>
    <xf numFmtId="0" fontId="10" fillId="7" borderId="14" xfId="0" applyFont="1" applyFill="1" applyBorder="1" applyAlignment="1">
      <alignment horizontal="center" vertical="center" shrinkToFit="1"/>
    </xf>
    <xf numFmtId="0" fontId="0" fillId="5" borderId="14" xfId="0" applyFill="1" applyBorder="1">
      <alignment vertical="center"/>
    </xf>
    <xf numFmtId="0" fontId="0" fillId="0" borderId="25" xfId="0" applyBorder="1">
      <alignment vertical="center"/>
    </xf>
    <xf numFmtId="0" fontId="0" fillId="0" borderId="41" xfId="0" applyBorder="1">
      <alignment vertical="center"/>
    </xf>
    <xf numFmtId="0" fontId="10" fillId="7" borderId="25" xfId="0" applyFont="1" applyFill="1" applyBorder="1" applyAlignment="1">
      <alignment horizontal="center" vertical="center" shrinkToFit="1"/>
    </xf>
    <xf numFmtId="0" fontId="0" fillId="0" borderId="39" xfId="0" applyBorder="1">
      <alignment vertical="center"/>
    </xf>
    <xf numFmtId="14" fontId="0" fillId="0" borderId="24" xfId="0" applyNumberFormat="1" applyBorder="1">
      <alignment vertical="center"/>
    </xf>
    <xf numFmtId="0" fontId="8" fillId="0" borderId="0" xfId="0" applyFont="1">
      <alignment vertical="center"/>
    </xf>
    <xf numFmtId="0" fontId="0" fillId="0" borderId="14" xfId="0" applyBorder="1">
      <alignment vertical="center"/>
    </xf>
    <xf numFmtId="0" fontId="0" fillId="0" borderId="40" xfId="0" applyBorder="1">
      <alignment vertical="center"/>
    </xf>
    <xf numFmtId="14" fontId="0" fillId="0" borderId="14" xfId="0" applyNumberFormat="1" applyBorder="1">
      <alignment vertical="center"/>
    </xf>
    <xf numFmtId="0" fontId="0" fillId="0" borderId="24" xfId="0" applyBorder="1" applyAlignment="1">
      <alignment vertical="center" wrapText="1"/>
    </xf>
    <xf numFmtId="0" fontId="0" fillId="7" borderId="24" xfId="0" applyFill="1" applyBorder="1" applyAlignment="1">
      <alignment horizontal="center" vertical="center" shrinkToFit="1"/>
    </xf>
    <xf numFmtId="0" fontId="0" fillId="0" borderId="24" xfId="0" applyBorder="1" applyAlignment="1">
      <alignment vertical="center" wrapText="1" shrinkToFit="1"/>
    </xf>
    <xf numFmtId="0" fontId="10" fillId="0" borderId="24" xfId="0" applyFont="1" applyBorder="1" applyAlignment="1">
      <alignment vertical="center" wrapText="1" shrinkToFit="1"/>
    </xf>
    <xf numFmtId="0" fontId="10" fillId="0" borderId="14" xfId="0" applyFont="1" applyBorder="1" applyAlignment="1">
      <alignment vertical="center" wrapText="1" shrinkToFit="1"/>
    </xf>
    <xf numFmtId="0" fontId="10" fillId="0" borderId="25" xfId="0" applyFont="1" applyBorder="1" applyAlignment="1">
      <alignment vertical="center" shrinkToFit="1"/>
    </xf>
    <xf numFmtId="0" fontId="0" fillId="7" borderId="25" xfId="0" applyFill="1" applyBorder="1" applyAlignment="1">
      <alignment horizontal="center" vertical="center" shrinkToFit="1"/>
    </xf>
    <xf numFmtId="14" fontId="0" fillId="0" borderId="25" xfId="0" applyNumberFormat="1" applyBorder="1">
      <alignment vertical="center"/>
    </xf>
    <xf numFmtId="0" fontId="0" fillId="5" borderId="24" xfId="0" applyFill="1" applyBorder="1">
      <alignment vertical="center"/>
    </xf>
    <xf numFmtId="0" fontId="10" fillId="0" borderId="41" xfId="0" applyFont="1" applyBorder="1" applyAlignment="1">
      <alignment vertical="center" shrinkToFit="1"/>
    </xf>
    <xf numFmtId="0" fontId="0" fillId="0" borderId="42" xfId="0" applyBorder="1">
      <alignment vertical="center"/>
    </xf>
    <xf numFmtId="0" fontId="0" fillId="0" borderId="43" xfId="0" applyBorder="1">
      <alignment vertical="center"/>
    </xf>
    <xf numFmtId="0" fontId="10" fillId="7" borderId="42" xfId="0" applyFont="1" applyFill="1" applyBorder="1" applyAlignment="1">
      <alignment horizontal="center" vertical="center" shrinkToFit="1"/>
    </xf>
    <xf numFmtId="14" fontId="0" fillId="0" borderId="42" xfId="0" applyNumberFormat="1" applyBorder="1">
      <alignment vertical="center"/>
    </xf>
    <xf numFmtId="0" fontId="0" fillId="5" borderId="25" xfId="0" applyFill="1" applyBorder="1">
      <alignment vertical="center"/>
    </xf>
    <xf numFmtId="0" fontId="10" fillId="0" borderId="30" xfId="0" applyFont="1" applyBorder="1" applyAlignment="1">
      <alignment vertical="center" shrinkToFit="1"/>
    </xf>
    <xf numFmtId="0" fontId="10" fillId="0" borderId="44" xfId="0" applyFont="1" applyBorder="1" applyAlignment="1">
      <alignment vertical="center" shrinkToFit="1"/>
    </xf>
    <xf numFmtId="0" fontId="10" fillId="7" borderId="30" xfId="0" applyFont="1" applyFill="1" applyBorder="1" applyAlignment="1">
      <alignment horizontal="center" vertical="center" shrinkToFit="1"/>
    </xf>
    <xf numFmtId="0" fontId="0" fillId="0" borderId="30" xfId="0" applyBorder="1">
      <alignment vertical="center"/>
    </xf>
    <xf numFmtId="0" fontId="10" fillId="0" borderId="45" xfId="0" applyFont="1" applyBorder="1" applyAlignment="1">
      <alignment vertical="center" shrinkToFit="1"/>
    </xf>
    <xf numFmtId="0" fontId="10" fillId="0" borderId="46" xfId="0" applyFont="1" applyBorder="1" applyAlignment="1">
      <alignment vertical="center" shrinkToFit="1"/>
    </xf>
    <xf numFmtId="0" fontId="10" fillId="7" borderId="23" xfId="0" applyFont="1" applyFill="1" applyBorder="1" applyAlignment="1">
      <alignment horizontal="center" vertical="center" shrinkToFit="1"/>
    </xf>
    <xf numFmtId="0" fontId="0" fillId="7" borderId="47" xfId="0" applyFill="1" applyBorder="1">
      <alignment vertical="center"/>
    </xf>
    <xf numFmtId="0" fontId="10" fillId="0" borderId="48" xfId="0" applyFont="1" applyBorder="1" applyAlignment="1">
      <alignment vertical="center" shrinkToFit="1"/>
    </xf>
    <xf numFmtId="0" fontId="0" fillId="7" borderId="49" xfId="0" applyFill="1" applyBorder="1">
      <alignment vertical="center"/>
    </xf>
    <xf numFmtId="0" fontId="10" fillId="0" borderId="34" xfId="0" applyFont="1" applyBorder="1" applyAlignment="1">
      <alignment vertical="center" shrinkToFit="1"/>
    </xf>
    <xf numFmtId="0" fontId="0" fillId="7" borderId="50" xfId="0" applyFill="1" applyBorder="1">
      <alignment vertical="center"/>
    </xf>
    <xf numFmtId="0" fontId="0" fillId="0" borderId="0" xfId="0" applyAlignment="1">
      <alignment horizontal="center" vertical="center"/>
    </xf>
    <xf numFmtId="49" fontId="28" fillId="0" borderId="0" xfId="0" applyNumberFormat="1" applyFont="1">
      <alignment vertical="center"/>
    </xf>
    <xf numFmtId="0" fontId="28" fillId="0" borderId="0" xfId="0" applyFont="1" applyAlignment="1">
      <alignment vertical="top" wrapText="1"/>
    </xf>
    <xf numFmtId="0" fontId="30" fillId="0" borderId="0" xfId="0" applyFont="1" applyAlignment="1">
      <alignment vertical="center" shrinkToFit="1"/>
    </xf>
    <xf numFmtId="177" fontId="30" fillId="0" borderId="0" xfId="0" applyNumberFormat="1" applyFont="1" applyAlignment="1">
      <alignment horizontal="right" vertical="center" shrinkToFit="1"/>
    </xf>
    <xf numFmtId="177" fontId="30" fillId="0" borderId="0" xfId="0" applyNumberFormat="1" applyFont="1">
      <alignment vertical="center"/>
    </xf>
    <xf numFmtId="178" fontId="30" fillId="0" borderId="0" xfId="0" applyNumberFormat="1" applyFont="1" applyAlignment="1">
      <alignment vertical="center" shrinkToFit="1"/>
    </xf>
    <xf numFmtId="177" fontId="30" fillId="0" borderId="0" xfId="4" applyNumberFormat="1" applyFont="1" applyBorder="1" applyAlignment="1" applyProtection="1">
      <alignment vertical="center"/>
    </xf>
    <xf numFmtId="177" fontId="30" fillId="0" borderId="0" xfId="0" applyNumberFormat="1" applyFont="1" applyAlignment="1">
      <alignment vertical="center" shrinkToFit="1"/>
    </xf>
    <xf numFmtId="0" fontId="7" fillId="5" borderId="1" xfId="3" applyFill="1" applyBorder="1" applyAlignment="1">
      <alignment vertical="top"/>
    </xf>
    <xf numFmtId="0" fontId="0" fillId="5" borderId="1" xfId="3" applyFont="1" applyFill="1" applyBorder="1" applyAlignment="1">
      <alignment vertical="top" shrinkToFit="1"/>
    </xf>
    <xf numFmtId="0" fontId="0" fillId="9" borderId="1" xfId="3" applyFont="1" applyFill="1" applyBorder="1" applyAlignment="1">
      <alignment vertical="top"/>
    </xf>
    <xf numFmtId="0" fontId="0" fillId="10" borderId="1" xfId="3" applyFont="1" applyFill="1" applyBorder="1" applyAlignment="1">
      <alignment vertical="top"/>
    </xf>
    <xf numFmtId="0" fontId="0" fillId="11" borderId="1" xfId="3" applyFont="1" applyFill="1" applyBorder="1" applyAlignment="1">
      <alignment vertical="top"/>
    </xf>
    <xf numFmtId="0" fontId="0" fillId="12" borderId="1" xfId="3" applyFont="1" applyFill="1" applyBorder="1" applyAlignment="1">
      <alignment vertical="top"/>
    </xf>
    <xf numFmtId="0" fontId="3" fillId="0" borderId="0" xfId="7" applyFont="1">
      <alignment vertical="center"/>
    </xf>
    <xf numFmtId="0" fontId="28" fillId="0" borderId="0" xfId="0" applyFont="1" applyAlignment="1">
      <alignment horizontal="center" vertical="top" wrapText="1"/>
    </xf>
    <xf numFmtId="0" fontId="29" fillId="4" borderId="51" xfId="0" applyFont="1" applyFill="1" applyBorder="1" applyAlignment="1">
      <alignment horizontal="center" vertical="center"/>
    </xf>
    <xf numFmtId="0" fontId="29" fillId="4" borderId="52" xfId="0" applyFont="1" applyFill="1" applyBorder="1" applyAlignment="1">
      <alignment horizontal="center" vertical="center" wrapText="1"/>
    </xf>
    <xf numFmtId="0" fontId="29" fillId="0" borderId="52" xfId="0" applyFont="1" applyBorder="1" applyAlignment="1" applyProtection="1">
      <alignment vertical="center" wrapText="1"/>
      <protection locked="0"/>
    </xf>
    <xf numFmtId="0" fontId="28" fillId="0" borderId="1" xfId="0" applyFont="1" applyBorder="1" applyAlignment="1" applyProtection="1">
      <alignment vertical="center" wrapText="1"/>
      <protection locked="0"/>
    </xf>
    <xf numFmtId="0" fontId="29" fillId="0" borderId="1" xfId="0" applyFont="1" applyBorder="1" applyAlignment="1" applyProtection="1">
      <alignment vertical="center" wrapText="1"/>
      <protection locked="0"/>
    </xf>
    <xf numFmtId="0" fontId="29" fillId="0" borderId="51" xfId="0" applyFont="1" applyBorder="1" applyAlignment="1" applyProtection="1">
      <alignment vertical="center" wrapText="1"/>
      <protection locked="0"/>
    </xf>
    <xf numFmtId="0" fontId="36" fillId="0" borderId="0" xfId="0" applyFont="1">
      <alignment vertical="center"/>
    </xf>
    <xf numFmtId="0" fontId="34" fillId="0" borderId="0" xfId="0" applyFont="1">
      <alignment vertical="center"/>
    </xf>
    <xf numFmtId="0" fontId="29" fillId="4" borderId="32" xfId="0" applyFont="1" applyFill="1" applyBorder="1" applyAlignment="1">
      <alignment horizontal="center" vertical="center" textRotation="255"/>
    </xf>
    <xf numFmtId="0" fontId="10" fillId="0" borderId="1" xfId="9" applyFont="1" applyBorder="1" applyAlignment="1" applyProtection="1">
      <alignment vertical="center" wrapText="1"/>
      <protection locked="0"/>
    </xf>
    <xf numFmtId="0" fontId="30" fillId="0" borderId="57" xfId="0" applyFont="1" applyBorder="1">
      <alignment vertical="center"/>
    </xf>
    <xf numFmtId="177" fontId="30" fillId="0" borderId="57" xfId="0" applyNumberFormat="1" applyFont="1" applyBorder="1" applyAlignment="1">
      <alignment vertical="center" shrinkToFit="1"/>
    </xf>
    <xf numFmtId="0" fontId="30" fillId="0" borderId="61" xfId="0" applyFont="1" applyBorder="1" applyAlignment="1">
      <alignment vertical="center" shrinkToFit="1"/>
    </xf>
    <xf numFmtId="0" fontId="37" fillId="4" borderId="53"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horizontal="center" vertical="center"/>
    </xf>
    <xf numFmtId="177" fontId="30" fillId="0" borderId="0" xfId="4" applyNumberFormat="1" applyFont="1" applyBorder="1" applyAlignment="1" applyProtection="1">
      <alignment horizontal="center" vertical="center"/>
    </xf>
    <xf numFmtId="0" fontId="28" fillId="0" borderId="0" xfId="0" applyFont="1" applyAlignment="1">
      <alignment horizontal="right" vertical="center" shrinkToFit="1"/>
    </xf>
    <xf numFmtId="177" fontId="28" fillId="0" borderId="0" xfId="0" applyNumberFormat="1" applyFont="1" applyAlignment="1">
      <alignment horizontal="right" vertical="center" shrinkToFit="1"/>
    </xf>
    <xf numFmtId="0" fontId="28" fillId="0" borderId="0" xfId="0" applyFont="1" applyAlignment="1">
      <alignment vertical="center" shrinkToFit="1"/>
    </xf>
    <xf numFmtId="177" fontId="28" fillId="0" borderId="0" xfId="0" applyNumberFormat="1" applyFont="1" applyAlignment="1">
      <alignment horizontal="right" shrinkToFit="1"/>
    </xf>
    <xf numFmtId="177" fontId="28" fillId="0" borderId="0" xfId="0" applyNumberFormat="1" applyFont="1">
      <alignment vertical="center"/>
    </xf>
    <xf numFmtId="178" fontId="28" fillId="0" borderId="0" xfId="0" applyNumberFormat="1" applyFont="1" applyAlignment="1">
      <alignment vertical="center" shrinkToFit="1"/>
    </xf>
    <xf numFmtId="177" fontId="28" fillId="0" borderId="0" xfId="4" applyNumberFormat="1" applyFont="1" applyBorder="1" applyAlignment="1" applyProtection="1">
      <alignment horizontal="center" vertical="center"/>
    </xf>
    <xf numFmtId="0" fontId="28" fillId="0" borderId="0" xfId="3" applyFont="1">
      <alignment vertical="center"/>
    </xf>
    <xf numFmtId="0" fontId="30" fillId="0" borderId="16" xfId="3" applyFont="1" applyBorder="1">
      <alignment vertical="center"/>
    </xf>
    <xf numFmtId="0" fontId="30" fillId="0" borderId="0" xfId="3" applyFont="1" applyAlignment="1">
      <alignment horizontal="left" vertical="center" shrinkToFit="1"/>
    </xf>
    <xf numFmtId="177" fontId="30" fillId="0" borderId="0" xfId="2" applyNumberFormat="1" applyFont="1" applyFill="1" applyBorder="1" applyAlignment="1" applyProtection="1">
      <alignment vertical="center"/>
    </xf>
    <xf numFmtId="176" fontId="30" fillId="0" borderId="0" xfId="2" applyNumberFormat="1" applyFont="1" applyBorder="1" applyAlignment="1" applyProtection="1">
      <alignment horizontal="left" vertical="center" wrapText="1"/>
    </xf>
    <xf numFmtId="177" fontId="30" fillId="0" borderId="0" xfId="2" applyNumberFormat="1" applyFont="1" applyBorder="1" applyAlignment="1" applyProtection="1">
      <alignment horizontal="left" vertical="center" shrinkToFit="1"/>
    </xf>
    <xf numFmtId="177" fontId="30" fillId="0" borderId="0" xfId="2" applyNumberFormat="1" applyFont="1" applyBorder="1" applyAlignment="1" applyProtection="1">
      <alignment horizontal="left" vertical="center" wrapText="1"/>
    </xf>
    <xf numFmtId="177" fontId="30" fillId="0" borderId="0" xfId="4" applyNumberFormat="1" applyFont="1" applyFill="1" applyBorder="1" applyAlignment="1" applyProtection="1">
      <alignment vertical="center"/>
    </xf>
    <xf numFmtId="0" fontId="30" fillId="2" borderId="1" xfId="0" applyFont="1" applyFill="1" applyBorder="1" applyAlignment="1">
      <alignment horizontal="center" vertical="center" shrinkToFit="1"/>
    </xf>
    <xf numFmtId="177" fontId="30" fillId="2" borderId="1" xfId="0" applyNumberFormat="1" applyFont="1" applyFill="1" applyBorder="1" applyAlignment="1">
      <alignment horizontal="center" vertical="center" shrinkToFit="1"/>
    </xf>
    <xf numFmtId="177" fontId="30" fillId="2" borderId="1" xfId="4" applyNumberFormat="1" applyFont="1" applyFill="1" applyBorder="1" applyAlignment="1" applyProtection="1">
      <alignment horizontal="center" vertical="center" shrinkToFit="1"/>
    </xf>
    <xf numFmtId="0" fontId="30" fillId="4" borderId="17" xfId="0" applyFont="1" applyFill="1" applyBorder="1">
      <alignment vertical="center"/>
    </xf>
    <xf numFmtId="0" fontId="30" fillId="4" borderId="10" xfId="0" applyFont="1" applyFill="1" applyBorder="1">
      <alignment vertical="center"/>
    </xf>
    <xf numFmtId="0" fontId="30" fillId="4" borderId="10" xfId="0" applyFont="1" applyFill="1" applyBorder="1" applyAlignment="1">
      <alignment vertical="center" shrinkToFit="1"/>
    </xf>
    <xf numFmtId="177" fontId="30" fillId="4" borderId="10" xfId="0" applyNumberFormat="1" applyFont="1" applyFill="1" applyBorder="1" applyAlignment="1">
      <alignment horizontal="right" vertical="center"/>
    </xf>
    <xf numFmtId="177" fontId="30" fillId="4" borderId="20" xfId="4" applyNumberFormat="1" applyFont="1" applyFill="1" applyBorder="1" applyAlignment="1" applyProtection="1">
      <alignment horizontal="right" vertical="center"/>
    </xf>
    <xf numFmtId="0" fontId="28" fillId="4" borderId="11" xfId="0" applyFont="1" applyFill="1" applyBorder="1">
      <alignment vertical="center"/>
    </xf>
    <xf numFmtId="0" fontId="28" fillId="0" borderId="2" xfId="0" applyFont="1" applyBorder="1" applyAlignment="1" applyProtection="1">
      <alignment vertical="center" shrinkToFit="1"/>
      <protection locked="0"/>
    </xf>
    <xf numFmtId="0" fontId="28" fillId="0" borderId="3" xfId="0" applyFont="1" applyBorder="1" applyAlignment="1" applyProtection="1">
      <alignment vertical="center" shrinkToFit="1"/>
      <protection locked="0"/>
    </xf>
    <xf numFmtId="177" fontId="30" fillId="3" borderId="31" xfId="4" applyNumberFormat="1" applyFont="1" applyFill="1" applyBorder="1" applyAlignment="1" applyProtection="1">
      <alignment horizontal="right" vertical="center"/>
    </xf>
    <xf numFmtId="0" fontId="28" fillId="0" borderId="54" xfId="0" applyFont="1" applyBorder="1" applyAlignment="1" applyProtection="1">
      <alignment vertical="center" shrinkToFit="1"/>
      <protection locked="0"/>
    </xf>
    <xf numFmtId="0" fontId="28" fillId="0" borderId="55" xfId="0" applyFont="1" applyBorder="1" applyAlignment="1" applyProtection="1">
      <alignment vertical="center" shrinkToFit="1"/>
      <protection locked="0"/>
    </xf>
    <xf numFmtId="177" fontId="30" fillId="3" borderId="15" xfId="4" applyNumberFormat="1" applyFont="1" applyFill="1" applyBorder="1" applyAlignment="1" applyProtection="1">
      <alignment horizontal="right" vertical="center"/>
    </xf>
    <xf numFmtId="0" fontId="28" fillId="0" borderId="13" xfId="0" applyFont="1" applyBorder="1" applyAlignment="1" applyProtection="1">
      <alignment vertical="center" shrinkToFit="1"/>
      <protection locked="0"/>
    </xf>
    <xf numFmtId="0" fontId="28" fillId="0" borderId="8" xfId="0" applyFont="1" applyBorder="1" applyAlignment="1" applyProtection="1">
      <alignment vertical="center" shrinkToFit="1"/>
      <protection locked="0"/>
    </xf>
    <xf numFmtId="0" fontId="28" fillId="4" borderId="12" xfId="0" applyFont="1" applyFill="1" applyBorder="1">
      <alignment vertical="center"/>
    </xf>
    <xf numFmtId="0" fontId="28" fillId="0" borderId="4" xfId="0" applyFont="1" applyBorder="1" applyAlignment="1" applyProtection="1">
      <alignment vertical="center" shrinkToFit="1"/>
      <protection locked="0"/>
    </xf>
    <xf numFmtId="0" fontId="28" fillId="0" borderId="9" xfId="0" applyFont="1" applyBorder="1" applyAlignment="1" applyProtection="1">
      <alignment vertical="center" shrinkToFit="1"/>
      <protection locked="0"/>
    </xf>
    <xf numFmtId="177" fontId="30" fillId="3" borderId="32" xfId="4" applyNumberFormat="1" applyFont="1" applyFill="1" applyBorder="1" applyAlignment="1" applyProtection="1">
      <alignment horizontal="right" vertical="center"/>
    </xf>
    <xf numFmtId="0" fontId="28" fillId="4" borderId="10" xfId="0" applyFont="1" applyFill="1" applyBorder="1">
      <alignment vertical="center"/>
    </xf>
    <xf numFmtId="0" fontId="28" fillId="4" borderId="10" xfId="0" applyFont="1" applyFill="1" applyBorder="1" applyAlignment="1">
      <alignment vertical="center" shrinkToFit="1"/>
    </xf>
    <xf numFmtId="177" fontId="28" fillId="4" borderId="10" xfId="0" applyNumberFormat="1" applyFont="1" applyFill="1" applyBorder="1" applyAlignment="1">
      <alignment horizontal="right" vertical="center" shrinkToFit="1"/>
    </xf>
    <xf numFmtId="0" fontId="28" fillId="0" borderId="18" xfId="0" applyFont="1" applyBorder="1" applyAlignment="1" applyProtection="1">
      <alignment vertical="center" shrinkToFit="1"/>
      <protection locked="0"/>
    </xf>
    <xf numFmtId="0" fontId="28" fillId="4" borderId="11" xfId="0" applyFont="1" applyFill="1" applyBorder="1" applyAlignment="1">
      <alignment vertical="center" textRotation="255"/>
    </xf>
    <xf numFmtId="0" fontId="28" fillId="4" borderId="11" xfId="0" applyFont="1" applyFill="1" applyBorder="1" applyAlignment="1">
      <alignment vertical="center" wrapText="1" shrinkToFit="1"/>
    </xf>
    <xf numFmtId="0" fontId="28" fillId="0" borderId="58" xfId="0" applyFont="1" applyBorder="1" applyAlignment="1" applyProtection="1">
      <alignment vertical="center" shrinkToFit="1"/>
      <protection locked="0"/>
    </xf>
    <xf numFmtId="0" fontId="28" fillId="0" borderId="59" xfId="0" applyFont="1" applyBorder="1" applyAlignment="1" applyProtection="1">
      <alignment vertical="center" shrinkToFit="1"/>
      <protection locked="0"/>
    </xf>
    <xf numFmtId="0" fontId="30" fillId="0" borderId="62" xfId="0" applyFont="1" applyBorder="1" applyAlignment="1">
      <alignment horizontal="right" vertical="center" shrinkToFit="1"/>
    </xf>
    <xf numFmtId="177" fontId="30" fillId="12" borderId="57" xfId="0" applyNumberFormat="1" applyFont="1" applyFill="1" applyBorder="1">
      <alignment vertical="center"/>
    </xf>
    <xf numFmtId="0" fontId="35" fillId="0" borderId="1" xfId="9" applyBorder="1" applyAlignment="1" applyProtection="1">
      <alignment vertical="center" wrapText="1"/>
      <protection locked="0"/>
    </xf>
    <xf numFmtId="0" fontId="15" fillId="4" borderId="1" xfId="0" applyFont="1" applyFill="1" applyBorder="1">
      <alignment vertical="center"/>
    </xf>
    <xf numFmtId="0" fontId="15" fillId="4" borderId="1" xfId="0" applyFont="1" applyFill="1" applyBorder="1" applyAlignment="1">
      <alignment vertical="center" wrapText="1"/>
    </xf>
    <xf numFmtId="177" fontId="28" fillId="0" borderId="0" xfId="0" applyNumberFormat="1" applyFont="1" applyAlignment="1">
      <alignment vertical="center" wrapText="1" shrinkToFit="1"/>
    </xf>
    <xf numFmtId="0" fontId="28" fillId="0" borderId="0" xfId="0" applyFont="1" applyAlignment="1">
      <alignment vertical="center" wrapText="1" shrinkToFit="1"/>
    </xf>
    <xf numFmtId="0" fontId="28" fillId="0" borderId="53" xfId="0" applyFont="1" applyBorder="1" applyProtection="1">
      <alignment vertical="center"/>
      <protection locked="0"/>
    </xf>
    <xf numFmtId="0" fontId="28" fillId="0" borderId="1" xfId="0" applyFont="1" applyBorder="1" applyProtection="1">
      <alignment vertical="center"/>
      <protection locked="0"/>
    </xf>
    <xf numFmtId="0" fontId="28" fillId="0" borderId="51" xfId="0" applyFont="1" applyBorder="1" applyProtection="1">
      <alignment vertical="center"/>
      <protection locked="0"/>
    </xf>
    <xf numFmtId="49" fontId="28" fillId="0" borderId="51" xfId="0" applyNumberFormat="1" applyFont="1" applyBorder="1" applyAlignment="1" applyProtection="1">
      <alignment horizontal="left" vertical="center"/>
      <protection locked="0"/>
    </xf>
    <xf numFmtId="0" fontId="41" fillId="0" borderId="0" xfId="10" applyFont="1">
      <alignment vertical="center"/>
    </xf>
    <xf numFmtId="0" fontId="34" fillId="0" borderId="0" xfId="10" applyFont="1">
      <alignment vertical="center"/>
    </xf>
    <xf numFmtId="0" fontId="42" fillId="0" borderId="16" xfId="10" applyFont="1" applyBorder="1" applyAlignment="1">
      <alignment horizontal="center" vertical="center"/>
    </xf>
    <xf numFmtId="0" fontId="42" fillId="0" borderId="0" xfId="10" applyFont="1" applyAlignment="1">
      <alignment horizontal="center" vertical="center"/>
    </xf>
    <xf numFmtId="0" fontId="42" fillId="0" borderId="63" xfId="10" applyFont="1" applyBorder="1" applyAlignment="1">
      <alignment horizontal="center" vertical="center"/>
    </xf>
    <xf numFmtId="0" fontId="42" fillId="0" borderId="64" xfId="10" applyFont="1" applyBorder="1" applyAlignment="1">
      <alignment horizontal="center" vertical="center"/>
    </xf>
    <xf numFmtId="0" fontId="42" fillId="0" borderId="20" xfId="10" applyFont="1" applyBorder="1" applyAlignment="1">
      <alignment horizontal="center" vertical="center"/>
    </xf>
    <xf numFmtId="0" fontId="43" fillId="0" borderId="68" xfId="10" applyFont="1" applyBorder="1" applyAlignment="1">
      <alignment horizontal="left" vertical="top"/>
    </xf>
    <xf numFmtId="0" fontId="43" fillId="0" borderId="12" xfId="10" applyFont="1" applyBorder="1" applyAlignment="1">
      <alignment horizontal="left" vertical="top"/>
    </xf>
    <xf numFmtId="0" fontId="43" fillId="0" borderId="75" xfId="10" applyFont="1" applyBorder="1" applyAlignment="1">
      <alignment horizontal="left" vertical="top"/>
    </xf>
    <xf numFmtId="0" fontId="34" fillId="0" borderId="0" xfId="10" applyFont="1" applyAlignment="1"/>
    <xf numFmtId="0" fontId="34" fillId="0" borderId="0" xfId="10" applyFont="1" applyAlignment="1">
      <alignment vertical="top"/>
    </xf>
    <xf numFmtId="0" fontId="45" fillId="0" borderId="11" xfId="10" applyFont="1" applyBorder="1">
      <alignment vertical="center"/>
    </xf>
    <xf numFmtId="0" fontId="40" fillId="0" borderId="0" xfId="10" applyFont="1">
      <alignment vertical="center"/>
    </xf>
    <xf numFmtId="0" fontId="34" fillId="0" borderId="75" xfId="10" applyFont="1" applyBorder="1">
      <alignment vertical="center"/>
    </xf>
    <xf numFmtId="0" fontId="40" fillId="0" borderId="73" xfId="10" applyFont="1" applyBorder="1">
      <alignment vertical="center"/>
    </xf>
    <xf numFmtId="0" fontId="40" fillId="0" borderId="74" xfId="10" applyFont="1" applyBorder="1">
      <alignment vertical="center"/>
    </xf>
    <xf numFmtId="0" fontId="34" fillId="0" borderId="12" xfId="10" applyFont="1" applyBorder="1">
      <alignment vertical="center"/>
    </xf>
    <xf numFmtId="0" fontId="40" fillId="0" borderId="16" xfId="10" applyFont="1" applyBorder="1">
      <alignment vertical="center"/>
    </xf>
    <xf numFmtId="0" fontId="40" fillId="0" borderId="33" xfId="10" applyFont="1" applyBorder="1">
      <alignment vertical="center"/>
    </xf>
    <xf numFmtId="0" fontId="34" fillId="0" borderId="12" xfId="10" applyFont="1" applyBorder="1" applyAlignment="1">
      <alignment vertical="center" wrapText="1"/>
    </xf>
    <xf numFmtId="49" fontId="40" fillId="0" borderId="16" xfId="10" applyNumberFormat="1" applyFont="1" applyBorder="1" applyAlignment="1">
      <alignment horizontal="left" vertical="center"/>
    </xf>
    <xf numFmtId="0" fontId="40" fillId="0" borderId="16" xfId="10" applyFont="1" applyBorder="1" applyAlignment="1">
      <alignment vertical="center" wrapText="1"/>
    </xf>
    <xf numFmtId="0" fontId="40" fillId="0" borderId="0" xfId="10" applyFont="1" applyAlignment="1">
      <alignment vertical="center" wrapText="1"/>
    </xf>
    <xf numFmtId="0" fontId="40" fillId="0" borderId="21" xfId="10" applyFont="1" applyBorder="1" applyAlignment="1">
      <alignment vertical="center" wrapText="1"/>
    </xf>
    <xf numFmtId="0" fontId="44" fillId="0" borderId="16" xfId="10" applyFont="1" applyBorder="1" applyAlignment="1">
      <alignment vertical="top"/>
    </xf>
    <xf numFmtId="0" fontId="39" fillId="0" borderId="1" xfId="0" applyFont="1" applyBorder="1" applyAlignment="1" applyProtection="1">
      <alignment vertical="center" wrapText="1"/>
      <protection locked="0"/>
    </xf>
    <xf numFmtId="177" fontId="28" fillId="3" borderId="5" xfId="0" applyNumberFormat="1" applyFont="1" applyFill="1" applyBorder="1" applyAlignment="1" applyProtection="1">
      <alignment horizontal="right" vertical="center" shrinkToFit="1"/>
      <protection locked="0"/>
    </xf>
    <xf numFmtId="177" fontId="28" fillId="3" borderId="56" xfId="0" applyNumberFormat="1" applyFont="1" applyFill="1" applyBorder="1" applyAlignment="1" applyProtection="1">
      <alignment horizontal="right" vertical="center" shrinkToFit="1"/>
      <protection locked="0"/>
    </xf>
    <xf numFmtId="177" fontId="28" fillId="3" borderId="6" xfId="0" applyNumberFormat="1" applyFont="1" applyFill="1" applyBorder="1" applyAlignment="1" applyProtection="1">
      <alignment horizontal="right" vertical="center" shrinkToFit="1"/>
      <protection locked="0"/>
    </xf>
    <xf numFmtId="177" fontId="28" fillId="3" borderId="7" xfId="0" applyNumberFormat="1" applyFont="1" applyFill="1" applyBorder="1" applyAlignment="1" applyProtection="1">
      <alignment horizontal="right" vertical="center" shrinkToFit="1"/>
      <protection locked="0"/>
    </xf>
    <xf numFmtId="177" fontId="28" fillId="3" borderId="60" xfId="0" applyNumberFormat="1" applyFont="1" applyFill="1" applyBorder="1" applyAlignment="1" applyProtection="1">
      <alignment horizontal="right" vertical="center" shrinkToFit="1"/>
      <protection locked="0"/>
    </xf>
    <xf numFmtId="0" fontId="44" fillId="0" borderId="66" xfId="10" applyFont="1" applyBorder="1" applyProtection="1">
      <alignment vertical="center"/>
      <protection locked="0"/>
    </xf>
    <xf numFmtId="0" fontId="44" fillId="0" borderId="69" xfId="10" applyFont="1" applyBorder="1" applyProtection="1">
      <alignment vertical="center"/>
      <protection locked="0"/>
    </xf>
    <xf numFmtId="0" fontId="44" fillId="0" borderId="16" xfId="10" applyFont="1" applyBorder="1" applyProtection="1">
      <alignment vertical="center"/>
      <protection locked="0"/>
    </xf>
    <xf numFmtId="0" fontId="44" fillId="0" borderId="71" xfId="10" applyFont="1" applyBorder="1" applyProtection="1">
      <alignment vertical="center"/>
      <protection locked="0"/>
    </xf>
    <xf numFmtId="0" fontId="44" fillId="0" borderId="73" xfId="10" applyFont="1" applyBorder="1" applyProtection="1">
      <alignment vertical="center"/>
      <protection locked="0"/>
    </xf>
    <xf numFmtId="0" fontId="44" fillId="0" borderId="76" xfId="10" applyFont="1" applyBorder="1" applyProtection="1">
      <alignment vertical="center"/>
      <protection locked="0"/>
    </xf>
    <xf numFmtId="0" fontId="44" fillId="0" borderId="73" xfId="10" applyFont="1" applyBorder="1" applyAlignment="1" applyProtection="1">
      <alignment horizontal="center" vertical="center"/>
      <protection locked="0"/>
    </xf>
    <xf numFmtId="0" fontId="44" fillId="0" borderId="76" xfId="10" applyFont="1" applyBorder="1" applyAlignment="1" applyProtection="1">
      <alignment horizontal="center" vertical="center"/>
      <protection locked="0"/>
    </xf>
    <xf numFmtId="0" fontId="44" fillId="0" borderId="16" xfId="10" applyFont="1" applyBorder="1" applyAlignment="1" applyProtection="1">
      <alignment horizontal="center" vertical="center"/>
      <protection locked="0"/>
    </xf>
    <xf numFmtId="0" fontId="44" fillId="0" borderId="71" xfId="10" applyFont="1" applyBorder="1" applyAlignment="1" applyProtection="1">
      <alignment horizontal="center" vertical="center"/>
      <protection locked="0"/>
    </xf>
    <xf numFmtId="0" fontId="44" fillId="0" borderId="77" xfId="10" applyFont="1" applyBorder="1" applyProtection="1">
      <alignment vertical="center"/>
      <protection locked="0"/>
    </xf>
    <xf numFmtId="0" fontId="44" fillId="0" borderId="22" xfId="10" applyFont="1" applyBorder="1" applyProtection="1">
      <alignment vertical="center"/>
      <protection locked="0"/>
    </xf>
    <xf numFmtId="0" fontId="44" fillId="0" borderId="27" xfId="10" applyFont="1" applyBorder="1" applyProtection="1">
      <alignment vertical="center"/>
      <protection locked="0"/>
    </xf>
    <xf numFmtId="0" fontId="44" fillId="0" borderId="78" xfId="10" applyFont="1" applyBorder="1" applyProtection="1">
      <alignment vertical="center"/>
      <protection locked="0"/>
    </xf>
    <xf numFmtId="0" fontId="44" fillId="0" borderId="80" xfId="10" applyFont="1" applyBorder="1" applyAlignment="1" applyProtection="1">
      <alignment horizontal="center" vertical="center"/>
      <protection locked="0"/>
    </xf>
    <xf numFmtId="0" fontId="44" fillId="0" borderId="81" xfId="10" applyFont="1" applyBorder="1" applyAlignment="1" applyProtection="1">
      <alignment horizontal="center" vertical="center"/>
      <protection locked="0"/>
    </xf>
    <xf numFmtId="0" fontId="44" fillId="0" borderId="64" xfId="10" applyFont="1" applyBorder="1" applyAlignment="1" applyProtection="1">
      <alignment horizontal="center" vertical="center"/>
      <protection locked="0"/>
    </xf>
    <xf numFmtId="0" fontId="44" fillId="0" borderId="78" xfId="10" applyFont="1" applyBorder="1" applyAlignment="1" applyProtection="1">
      <alignment horizontal="center" vertical="center"/>
      <protection locked="0"/>
    </xf>
    <xf numFmtId="0" fontId="44" fillId="0" borderId="26" xfId="10" applyFont="1" applyBorder="1" applyAlignment="1" applyProtection="1">
      <alignment horizontal="center" vertical="center"/>
      <protection locked="0"/>
    </xf>
    <xf numFmtId="0" fontId="44" fillId="0" borderId="22" xfId="10" applyFont="1" applyBorder="1" applyAlignment="1" applyProtection="1">
      <alignment horizontal="center" vertical="center"/>
      <protection locked="0"/>
    </xf>
    <xf numFmtId="0" fontId="44" fillId="0" borderId="85" xfId="10" applyFont="1" applyBorder="1" applyAlignment="1" applyProtection="1">
      <alignment horizontal="center" vertical="center"/>
      <protection locked="0"/>
    </xf>
    <xf numFmtId="0" fontId="44" fillId="0" borderId="86" xfId="10" applyFont="1" applyBorder="1" applyAlignment="1" applyProtection="1">
      <alignment horizontal="center" vertical="center"/>
      <protection locked="0"/>
    </xf>
    <xf numFmtId="0" fontId="44" fillId="0" borderId="88" xfId="10" applyFont="1" applyBorder="1" applyAlignment="1" applyProtection="1">
      <alignment horizontal="center" vertical="center"/>
      <protection locked="0"/>
    </xf>
    <xf numFmtId="0" fontId="22" fillId="8" borderId="0" xfId="7" applyFont="1" applyFill="1" applyAlignment="1">
      <alignment horizontal="left" vertical="center" wrapText="1" shrinkToFit="1"/>
    </xf>
    <xf numFmtId="0" fontId="22" fillId="8" borderId="21" xfId="7" applyFont="1" applyFill="1" applyBorder="1" applyAlignment="1">
      <alignment horizontal="left" vertical="center" wrapText="1" shrinkToFit="1"/>
    </xf>
    <xf numFmtId="0" fontId="22" fillId="0" borderId="0" xfId="7" applyFont="1" applyAlignment="1">
      <alignment horizontal="left" vertical="center" shrinkToFit="1"/>
    </xf>
    <xf numFmtId="0" fontId="15" fillId="6" borderId="0" xfId="7" applyFont="1" applyFill="1" applyAlignment="1">
      <alignment horizontal="center" vertical="center"/>
    </xf>
    <xf numFmtId="0" fontId="9" fillId="5" borderId="0" xfId="7" applyFont="1" applyFill="1" applyAlignment="1">
      <alignment horizontal="center" vertical="center" wrapText="1"/>
    </xf>
    <xf numFmtId="0" fontId="17" fillId="6" borderId="0" xfId="7" applyFont="1" applyFill="1" applyAlignment="1">
      <alignment horizontal="right" vertical="center"/>
    </xf>
    <xf numFmtId="0" fontId="17" fillId="6" borderId="0" xfId="7" applyFont="1" applyFill="1" applyAlignment="1">
      <alignment horizontal="left" vertical="center"/>
    </xf>
    <xf numFmtId="0" fontId="18" fillId="7" borderId="0" xfId="7" applyFont="1" applyFill="1" applyAlignment="1">
      <alignment horizontal="center" vertical="center"/>
    </xf>
    <xf numFmtId="0" fontId="5" fillId="0" borderId="10" xfId="7" applyBorder="1" applyAlignment="1">
      <alignment horizontal="left" vertical="center"/>
    </xf>
    <xf numFmtId="0" fontId="14" fillId="0" borderId="6" xfId="7" applyFont="1" applyBorder="1" applyAlignment="1">
      <alignment horizontal="center" vertical="center" shrinkToFit="1"/>
    </xf>
    <xf numFmtId="0" fontId="14" fillId="0" borderId="28" xfId="7" applyFont="1" applyBorder="1" applyAlignment="1">
      <alignment horizontal="center" vertical="center" shrinkToFit="1"/>
    </xf>
    <xf numFmtId="0" fontId="14" fillId="0" borderId="8" xfId="7" applyFont="1" applyBorder="1" applyAlignment="1">
      <alignment horizontal="center" vertical="center" shrinkToFit="1"/>
    </xf>
    <xf numFmtId="180" fontId="14" fillId="0" borderId="8" xfId="7" applyNumberFormat="1" applyFont="1" applyBorder="1" applyAlignment="1">
      <alignment horizontal="center" vertical="center"/>
    </xf>
    <xf numFmtId="0" fontId="14" fillId="0" borderId="19" xfId="7" applyFont="1" applyBorder="1" applyAlignment="1">
      <alignment horizontal="center" vertical="center" shrinkToFit="1"/>
    </xf>
    <xf numFmtId="0" fontId="29" fillId="4" borderId="51" xfId="0" applyFont="1" applyFill="1" applyBorder="1" applyAlignment="1">
      <alignment horizontal="center" vertical="center" textRotation="255"/>
    </xf>
    <xf numFmtId="0" fontId="29" fillId="4" borderId="52" xfId="0" applyFont="1" applyFill="1" applyBorder="1" applyAlignment="1">
      <alignment horizontal="center" vertical="center" textRotation="255"/>
    </xf>
    <xf numFmtId="0" fontId="29" fillId="4" borderId="53" xfId="0" applyFont="1" applyFill="1" applyBorder="1" applyAlignment="1">
      <alignment horizontal="center" vertical="center" textRotation="255"/>
    </xf>
    <xf numFmtId="0" fontId="29" fillId="4" borderId="1" xfId="0" applyFont="1" applyFill="1" applyBorder="1" applyAlignment="1">
      <alignment horizontal="center" vertical="center" wrapText="1"/>
    </xf>
    <xf numFmtId="0" fontId="29" fillId="4" borderId="51" xfId="0" applyFont="1" applyFill="1" applyBorder="1" applyAlignment="1">
      <alignment horizontal="center" vertical="center"/>
    </xf>
    <xf numFmtId="0" fontId="29" fillId="4" borderId="53" xfId="0" applyFont="1"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left" vertical="top" wrapText="1"/>
    </xf>
    <xf numFmtId="0" fontId="28" fillId="0" borderId="0" xfId="0" applyFont="1" applyAlignment="1">
      <alignment horizontal="center" vertical="center" wrapText="1"/>
    </xf>
    <xf numFmtId="0" fontId="28" fillId="0" borderId="0" xfId="0" applyFont="1">
      <alignment vertical="center"/>
    </xf>
    <xf numFmtId="0" fontId="29" fillId="4" borderId="26" xfId="0" applyFont="1" applyFill="1" applyBorder="1" applyAlignment="1">
      <alignment horizontal="center" vertical="center" wrapText="1"/>
    </xf>
    <xf numFmtId="0" fontId="29" fillId="4" borderId="27" xfId="0" applyFont="1" applyFill="1" applyBorder="1" applyAlignment="1">
      <alignment horizontal="center" vertical="center" wrapText="1"/>
    </xf>
    <xf numFmtId="0" fontId="29" fillId="4" borderId="1" xfId="0" applyFont="1" applyFill="1" applyBorder="1" applyAlignment="1">
      <alignment horizontal="center" vertical="center"/>
    </xf>
    <xf numFmtId="0" fontId="29" fillId="4" borderId="1" xfId="0" applyFont="1" applyFill="1" applyBorder="1" applyAlignment="1">
      <alignment horizontal="center" vertical="center" textRotation="255"/>
    </xf>
    <xf numFmtId="0" fontId="29" fillId="4" borderId="51" xfId="0" applyFont="1" applyFill="1" applyBorder="1" applyAlignment="1">
      <alignment horizontal="center" vertical="center" wrapText="1"/>
    </xf>
    <xf numFmtId="0" fontId="28" fillId="3" borderId="16" xfId="0" applyFont="1" applyFill="1" applyBorder="1" applyAlignment="1">
      <alignment vertical="center" shrinkToFit="1"/>
    </xf>
    <xf numFmtId="0" fontId="15" fillId="0" borderId="0" xfId="0" applyFont="1" applyAlignment="1">
      <alignment horizontal="center" vertical="center"/>
    </xf>
    <xf numFmtId="0" fontId="34" fillId="0" borderId="0" xfId="10" applyFont="1" applyAlignment="1">
      <alignment horizontal="center" vertical="center"/>
    </xf>
    <xf numFmtId="0" fontId="44" fillId="0" borderId="22" xfId="10" applyFont="1" applyBorder="1" applyAlignment="1">
      <alignment horizontal="center" vertical="center"/>
    </xf>
    <xf numFmtId="0" fontId="44" fillId="0" borderId="78" xfId="10" applyFont="1" applyBorder="1" applyAlignment="1">
      <alignment horizontal="center" vertical="center"/>
    </xf>
    <xf numFmtId="0" fontId="44" fillId="0" borderId="26" xfId="10" applyFont="1" applyBorder="1" applyAlignment="1">
      <alignment horizontal="center" vertical="center"/>
    </xf>
    <xf numFmtId="0" fontId="44" fillId="0" borderId="27" xfId="10" applyFont="1" applyBorder="1" applyAlignment="1">
      <alignment horizontal="center" vertical="center"/>
    </xf>
    <xf numFmtId="0" fontId="44" fillId="0" borderId="26" xfId="10" applyFont="1" applyBorder="1" applyAlignment="1" applyProtection="1">
      <alignment horizontal="center" vertical="center"/>
      <protection locked="0"/>
    </xf>
    <xf numFmtId="0" fontId="44" fillId="0" borderId="22" xfId="10" applyFont="1" applyBorder="1" applyAlignment="1" applyProtection="1">
      <alignment horizontal="center" vertical="center"/>
      <protection locked="0"/>
    </xf>
    <xf numFmtId="0" fontId="44" fillId="0" borderId="27" xfId="10" applyFont="1" applyBorder="1" applyAlignment="1" applyProtection="1">
      <alignment horizontal="center" vertical="center"/>
      <protection locked="0"/>
    </xf>
    <xf numFmtId="0" fontId="44" fillId="0" borderId="1" xfId="10" applyFont="1" applyBorder="1" applyAlignment="1">
      <alignment horizontal="center" vertical="center"/>
    </xf>
    <xf numFmtId="0" fontId="44" fillId="0" borderId="85" xfId="10" applyFont="1" applyBorder="1" applyAlignment="1">
      <alignment horizontal="center" vertical="center"/>
    </xf>
    <xf numFmtId="0" fontId="44" fillId="0" borderId="86" xfId="10" applyFont="1" applyBorder="1" applyAlignment="1">
      <alignment horizontal="center" vertical="center"/>
    </xf>
    <xf numFmtId="0" fontId="44" fillId="0" borderId="87" xfId="10" applyFont="1" applyBorder="1" applyAlignment="1">
      <alignment horizontal="center" vertical="center"/>
    </xf>
    <xf numFmtId="0" fontId="44" fillId="0" borderId="70" xfId="10" applyFont="1" applyBorder="1" applyAlignment="1">
      <alignment horizontal="center" vertical="center"/>
    </xf>
    <xf numFmtId="0" fontId="44" fillId="0" borderId="16" xfId="10" applyFont="1" applyBorder="1" applyAlignment="1">
      <alignment horizontal="center" vertical="center"/>
    </xf>
    <xf numFmtId="0" fontId="44" fillId="0" borderId="33" xfId="10" applyFont="1" applyBorder="1" applyAlignment="1">
      <alignment horizontal="center" vertical="center"/>
    </xf>
    <xf numFmtId="0" fontId="44" fillId="0" borderId="72" xfId="10" applyFont="1" applyBorder="1" applyAlignment="1">
      <alignment horizontal="center" vertical="center"/>
    </xf>
    <xf numFmtId="0" fontId="44" fillId="0" borderId="73" xfId="10" applyFont="1" applyBorder="1" applyAlignment="1">
      <alignment horizontal="center" vertical="center"/>
    </xf>
    <xf numFmtId="0" fontId="44" fillId="0" borderId="74" xfId="10" applyFont="1" applyBorder="1" applyAlignment="1">
      <alignment horizontal="center" vertical="center"/>
    </xf>
    <xf numFmtId="0" fontId="44" fillId="0" borderId="77" xfId="10" applyFont="1" applyBorder="1" applyAlignment="1">
      <alignment horizontal="center" vertical="center"/>
    </xf>
    <xf numFmtId="0" fontId="44" fillId="0" borderId="79" xfId="10" applyFont="1" applyBorder="1" applyAlignment="1">
      <alignment horizontal="center" vertical="center" textRotation="255" wrapText="1"/>
    </xf>
    <xf numFmtId="0" fontId="44" fillId="0" borderId="83" xfId="10" applyFont="1" applyBorder="1" applyAlignment="1">
      <alignment horizontal="center" vertical="center" textRotation="255" wrapText="1"/>
    </xf>
    <xf numFmtId="0" fontId="44" fillId="0" borderId="84" xfId="10" applyFont="1" applyBorder="1" applyAlignment="1">
      <alignment horizontal="center" vertical="center" textRotation="255" wrapText="1"/>
    </xf>
    <xf numFmtId="0" fontId="44" fillId="0" borderId="82" xfId="10" applyFont="1" applyBorder="1" applyAlignment="1" applyProtection="1">
      <alignment horizontal="center" vertical="center" wrapText="1"/>
      <protection locked="0"/>
    </xf>
    <xf numFmtId="0" fontId="44" fillId="0" borderId="22" xfId="10" applyFont="1" applyBorder="1" applyAlignment="1" applyProtection="1">
      <alignment horizontal="center" vertical="center" wrapText="1"/>
      <protection locked="0"/>
    </xf>
    <xf numFmtId="0" fontId="34" fillId="0" borderId="0" xfId="10" applyFont="1" applyAlignment="1" applyProtection="1">
      <alignment horizontal="center" vertical="center"/>
      <protection locked="0"/>
    </xf>
    <xf numFmtId="0" fontId="41" fillId="0" borderId="0" xfId="10" applyFont="1" applyAlignment="1">
      <alignment horizontal="center" vertical="center"/>
    </xf>
    <xf numFmtId="0" fontId="44" fillId="0" borderId="17" xfId="10" applyFont="1" applyBorder="1" applyAlignment="1">
      <alignment horizontal="center" vertical="center"/>
    </xf>
    <xf numFmtId="0" fontId="44" fillId="0" borderId="10" xfId="10" applyFont="1" applyBorder="1" applyAlignment="1">
      <alignment horizontal="center" vertical="center"/>
    </xf>
    <xf numFmtId="0" fontId="44" fillId="0" borderId="20" xfId="10" applyFont="1" applyBorder="1" applyAlignment="1">
      <alignment horizontal="center" vertical="center"/>
    </xf>
    <xf numFmtId="0" fontId="44" fillId="0" borderId="65" xfId="10" applyFont="1" applyBorder="1" applyAlignment="1">
      <alignment horizontal="center" vertical="center"/>
    </xf>
    <xf numFmtId="0" fontId="44" fillId="0" borderId="66" xfId="10" applyFont="1" applyBorder="1" applyAlignment="1">
      <alignment horizontal="center" vertical="center"/>
    </xf>
    <xf numFmtId="0" fontId="44" fillId="0" borderId="67" xfId="10" applyFont="1" applyBorder="1" applyAlignment="1">
      <alignment horizontal="center" vertical="center"/>
    </xf>
  </cellXfs>
  <cellStyles count="11">
    <cellStyle name="パーセント 2" xfId="1" xr:uid="{00000000-0005-0000-0000-000000000000}"/>
    <cellStyle name="ハイパーリンク" xfId="9" builtinId="8"/>
    <cellStyle name="桁区切り" xfId="4"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 name="標準 4" xfId="7" xr:uid="{00000000-0005-0000-0000-000007000000}"/>
    <cellStyle name="標準 4 2" xfId="8" xr:uid="{00000000-0005-0000-0000-000008000000}"/>
    <cellStyle name="標準 5" xfId="10" xr:uid="{314313F1-A143-4D6D-AD86-CDC23E8F7F3B}"/>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6"/>
    </tableStyle>
    <tableStyle name="ピボットテーブル スタイル 1" table="0" count="2" xr9:uid="{00000000-0011-0000-FFFF-FFFF01000000}">
      <tableStyleElement type="wholeTable" dxfId="5"/>
      <tableStyleElement type="headerRow" dxfId="4"/>
    </tableStyle>
  </tableStyles>
  <colors>
    <mruColors>
      <color rgb="FFCCFFFF"/>
      <color rgb="FFEAEAEA"/>
      <color rgb="FF969696"/>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508000</xdr:colOff>
          <xdr:row>28</xdr:row>
          <xdr:rowOff>228600</xdr:rowOff>
        </xdr:from>
        <xdr:to>
          <xdr:col>5</xdr:col>
          <xdr:colOff>228600</xdr:colOff>
          <xdr:row>30</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28</xdr:row>
          <xdr:rowOff>215900</xdr:rowOff>
        </xdr:from>
        <xdr:to>
          <xdr:col>6</xdr:col>
          <xdr:colOff>495300</xdr:colOff>
          <xdr:row>30</xdr:row>
          <xdr:rowOff>38100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31</xdr:row>
          <xdr:rowOff>228600</xdr:rowOff>
        </xdr:from>
        <xdr:to>
          <xdr:col>5</xdr:col>
          <xdr:colOff>254000</xdr:colOff>
          <xdr:row>33</xdr:row>
          <xdr:rowOff>38100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31</xdr:row>
          <xdr:rowOff>241300</xdr:rowOff>
        </xdr:from>
        <xdr:to>
          <xdr:col>6</xdr:col>
          <xdr:colOff>495300</xdr:colOff>
          <xdr:row>33</xdr:row>
          <xdr:rowOff>38100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35</xdr:row>
          <xdr:rowOff>215900</xdr:rowOff>
        </xdr:from>
        <xdr:to>
          <xdr:col>2</xdr:col>
          <xdr:colOff>317500</xdr:colOff>
          <xdr:row>37</xdr:row>
          <xdr:rowOff>25400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38</xdr:row>
          <xdr:rowOff>228600</xdr:rowOff>
        </xdr:from>
        <xdr:to>
          <xdr:col>2</xdr:col>
          <xdr:colOff>317500</xdr:colOff>
          <xdr:row>40</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36</xdr:row>
          <xdr:rowOff>228600</xdr:rowOff>
        </xdr:from>
        <xdr:to>
          <xdr:col>3</xdr:col>
          <xdr:colOff>279400</xdr:colOff>
          <xdr:row>38</xdr:row>
          <xdr:rowOff>38100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37</xdr:row>
          <xdr:rowOff>228600</xdr:rowOff>
        </xdr:from>
        <xdr:to>
          <xdr:col>3</xdr:col>
          <xdr:colOff>292100</xdr:colOff>
          <xdr:row>39</xdr:row>
          <xdr:rowOff>38100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xdr:row>
          <xdr:rowOff>0</xdr:rowOff>
        </xdr:from>
        <xdr:to>
          <xdr:col>0</xdr:col>
          <xdr:colOff>419100</xdr:colOff>
          <xdr:row>6</xdr:row>
          <xdr:rowOff>12700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000-000009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xdr:row>
          <xdr:rowOff>0</xdr:rowOff>
        </xdr:from>
        <xdr:to>
          <xdr:col>0</xdr:col>
          <xdr:colOff>419100</xdr:colOff>
          <xdr:row>7</xdr:row>
          <xdr:rowOff>12700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0</xdr:rowOff>
        </xdr:from>
        <xdr:to>
          <xdr:col>1</xdr:col>
          <xdr:colOff>381000</xdr:colOff>
          <xdr:row>10</xdr:row>
          <xdr:rowOff>12700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000-00000C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381000</xdr:colOff>
          <xdr:row>11</xdr:row>
          <xdr:rowOff>12700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000-00000D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0</xdr:rowOff>
        </xdr:from>
        <xdr:to>
          <xdr:col>1</xdr:col>
          <xdr:colOff>381000</xdr:colOff>
          <xdr:row>17</xdr:row>
          <xdr:rowOff>12700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000-00000E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1</xdr:col>
          <xdr:colOff>381000</xdr:colOff>
          <xdr:row>18</xdr:row>
          <xdr:rowOff>12700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000-00000F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0</xdr:rowOff>
        </xdr:from>
        <xdr:to>
          <xdr:col>1</xdr:col>
          <xdr:colOff>381000</xdr:colOff>
          <xdr:row>19</xdr:row>
          <xdr:rowOff>12700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000-000010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0</xdr:rowOff>
        </xdr:from>
        <xdr:to>
          <xdr:col>1</xdr:col>
          <xdr:colOff>381000</xdr:colOff>
          <xdr:row>20</xdr:row>
          <xdr:rowOff>12700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000-00001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0</xdr:rowOff>
        </xdr:from>
        <xdr:to>
          <xdr:col>1</xdr:col>
          <xdr:colOff>381000</xdr:colOff>
          <xdr:row>16</xdr:row>
          <xdr:rowOff>12700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000-00001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0</xdr:rowOff>
        </xdr:from>
        <xdr:to>
          <xdr:col>1</xdr:col>
          <xdr:colOff>381000</xdr:colOff>
          <xdr:row>24</xdr:row>
          <xdr:rowOff>12700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000-00001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228600</xdr:rowOff>
        </xdr:from>
        <xdr:to>
          <xdr:col>10</xdr:col>
          <xdr:colOff>381000</xdr:colOff>
          <xdr:row>7</xdr:row>
          <xdr:rowOff>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000-000015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xdr:row>
          <xdr:rowOff>228600</xdr:rowOff>
        </xdr:from>
        <xdr:to>
          <xdr:col>10</xdr:col>
          <xdr:colOff>381000</xdr:colOff>
          <xdr:row>8</xdr:row>
          <xdr:rowOff>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000-000016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7</xdr:row>
          <xdr:rowOff>228600</xdr:rowOff>
        </xdr:from>
        <xdr:to>
          <xdr:col>10</xdr:col>
          <xdr:colOff>381000</xdr:colOff>
          <xdr:row>9</xdr:row>
          <xdr:rowOff>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000-000017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xdr:row>
          <xdr:rowOff>0</xdr:rowOff>
        </xdr:from>
        <xdr:to>
          <xdr:col>10</xdr:col>
          <xdr:colOff>381000</xdr:colOff>
          <xdr:row>11</xdr:row>
          <xdr:rowOff>12700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000-000018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11</xdr:row>
          <xdr:rowOff>0</xdr:rowOff>
        </xdr:from>
        <xdr:to>
          <xdr:col>10</xdr:col>
          <xdr:colOff>381000</xdr:colOff>
          <xdr:row>12</xdr:row>
          <xdr:rowOff>12700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000-000019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5</xdr:row>
          <xdr:rowOff>12700</xdr:rowOff>
        </xdr:from>
        <xdr:to>
          <xdr:col>10</xdr:col>
          <xdr:colOff>25400</xdr:colOff>
          <xdr:row>6</xdr:row>
          <xdr:rowOff>25400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000-00001A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13</xdr:row>
          <xdr:rowOff>12700</xdr:rowOff>
        </xdr:from>
        <xdr:to>
          <xdr:col>10</xdr:col>
          <xdr:colOff>25400</xdr:colOff>
          <xdr:row>14</xdr:row>
          <xdr:rowOff>25400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000-00001B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15</xdr:row>
          <xdr:rowOff>12700</xdr:rowOff>
        </xdr:from>
        <xdr:to>
          <xdr:col>10</xdr:col>
          <xdr:colOff>25400</xdr:colOff>
          <xdr:row>16</xdr:row>
          <xdr:rowOff>25400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000-00001C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285750</xdr:colOff>
      <xdr:row>17</xdr:row>
      <xdr:rowOff>28575</xdr:rowOff>
    </xdr:from>
    <xdr:to>
      <xdr:col>10</xdr:col>
      <xdr:colOff>331469</xdr:colOff>
      <xdr:row>22</xdr:row>
      <xdr:rowOff>228600</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5019675" y="3838575"/>
          <a:ext cx="45719" cy="1390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17</xdr:row>
      <xdr:rowOff>19050</xdr:rowOff>
    </xdr:from>
    <xdr:to>
      <xdr:col>13</xdr:col>
      <xdr:colOff>76200</xdr:colOff>
      <xdr:row>22</xdr:row>
      <xdr:rowOff>228600</xdr:rowOff>
    </xdr:to>
    <xdr:sp macro="" textlink="">
      <xdr:nvSpPr>
        <xdr:cNvPr id="31" name="右大かっこ 30">
          <a:extLst>
            <a:ext uri="{FF2B5EF4-FFF2-40B4-BE49-F238E27FC236}">
              <a16:creationId xmlns:a16="http://schemas.microsoft.com/office/drawing/2014/main" id="{00000000-0008-0000-0000-00001F000000}"/>
            </a:ext>
          </a:extLst>
        </xdr:cNvPr>
        <xdr:cNvSpPr/>
      </xdr:nvSpPr>
      <xdr:spPr>
        <a:xfrm>
          <a:off x="7048500" y="3829050"/>
          <a:ext cx="76200" cy="14001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139700</xdr:colOff>
          <xdr:row>43</xdr:row>
          <xdr:rowOff>63500</xdr:rowOff>
        </xdr:from>
        <xdr:to>
          <xdr:col>1</xdr:col>
          <xdr:colOff>0</xdr:colOff>
          <xdr:row>43</xdr:row>
          <xdr:rowOff>304800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000-00001D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76200</xdr:rowOff>
        </xdr:from>
        <xdr:to>
          <xdr:col>3</xdr:col>
          <xdr:colOff>25400</xdr:colOff>
          <xdr:row>43</xdr:row>
          <xdr:rowOff>317500</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000-00001E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0</xdr:rowOff>
        </xdr:from>
        <xdr:to>
          <xdr:col>1</xdr:col>
          <xdr:colOff>381000</xdr:colOff>
          <xdr:row>12</xdr:row>
          <xdr:rowOff>12700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000-00001F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1</xdr:col>
          <xdr:colOff>381000</xdr:colOff>
          <xdr:row>14</xdr:row>
          <xdr:rowOff>12700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000-000020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0</xdr:rowOff>
        </xdr:from>
        <xdr:to>
          <xdr:col>1</xdr:col>
          <xdr:colOff>381000</xdr:colOff>
          <xdr:row>15</xdr:row>
          <xdr:rowOff>12700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000-00002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0</xdr:rowOff>
        </xdr:from>
        <xdr:to>
          <xdr:col>1</xdr:col>
          <xdr:colOff>381000</xdr:colOff>
          <xdr:row>24</xdr:row>
          <xdr:rowOff>12700</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000-00002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0</xdr:rowOff>
        </xdr:from>
        <xdr:to>
          <xdr:col>1</xdr:col>
          <xdr:colOff>381000</xdr:colOff>
          <xdr:row>25</xdr:row>
          <xdr:rowOff>12700</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000-00002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0</xdr:rowOff>
        </xdr:from>
        <xdr:to>
          <xdr:col>1</xdr:col>
          <xdr:colOff>381000</xdr:colOff>
          <xdr:row>13</xdr:row>
          <xdr:rowOff>12700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000-000029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0</xdr:rowOff>
        </xdr:from>
        <xdr:to>
          <xdr:col>1</xdr:col>
          <xdr:colOff>381000</xdr:colOff>
          <xdr:row>9</xdr:row>
          <xdr:rowOff>12700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000-00002B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0</xdr:rowOff>
        </xdr:from>
        <xdr:to>
          <xdr:col>1</xdr:col>
          <xdr:colOff>381000</xdr:colOff>
          <xdr:row>10</xdr:row>
          <xdr:rowOff>12700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000-00002C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0</xdr:rowOff>
        </xdr:from>
        <xdr:to>
          <xdr:col>1</xdr:col>
          <xdr:colOff>381000</xdr:colOff>
          <xdr:row>16</xdr:row>
          <xdr:rowOff>12700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000-00002D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0</xdr:rowOff>
        </xdr:from>
        <xdr:to>
          <xdr:col>1</xdr:col>
          <xdr:colOff>381000</xdr:colOff>
          <xdr:row>17</xdr:row>
          <xdr:rowOff>12700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000-00002E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1</xdr:col>
          <xdr:colOff>381000</xdr:colOff>
          <xdr:row>18</xdr:row>
          <xdr:rowOff>12700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000-00002F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0</xdr:rowOff>
        </xdr:from>
        <xdr:to>
          <xdr:col>1</xdr:col>
          <xdr:colOff>381000</xdr:colOff>
          <xdr:row>19</xdr:row>
          <xdr:rowOff>12700</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000-000030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0</xdr:rowOff>
        </xdr:from>
        <xdr:to>
          <xdr:col>1</xdr:col>
          <xdr:colOff>381000</xdr:colOff>
          <xdr:row>15</xdr:row>
          <xdr:rowOff>12700</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000-00003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0</xdr:rowOff>
        </xdr:from>
        <xdr:to>
          <xdr:col>1</xdr:col>
          <xdr:colOff>381000</xdr:colOff>
          <xdr:row>23</xdr:row>
          <xdr:rowOff>12700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000-00003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0</xdr:rowOff>
        </xdr:from>
        <xdr:to>
          <xdr:col>1</xdr:col>
          <xdr:colOff>381000</xdr:colOff>
          <xdr:row>25</xdr:row>
          <xdr:rowOff>12700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000-00003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381000</xdr:colOff>
          <xdr:row>11</xdr:row>
          <xdr:rowOff>12700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000-000034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0</xdr:rowOff>
        </xdr:from>
        <xdr:to>
          <xdr:col>1</xdr:col>
          <xdr:colOff>381000</xdr:colOff>
          <xdr:row>13</xdr:row>
          <xdr:rowOff>12700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000-000035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1</xdr:col>
          <xdr:colOff>381000</xdr:colOff>
          <xdr:row>14</xdr:row>
          <xdr:rowOff>12700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000-000036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0</xdr:rowOff>
        </xdr:from>
        <xdr:to>
          <xdr:col>1</xdr:col>
          <xdr:colOff>381000</xdr:colOff>
          <xdr:row>23</xdr:row>
          <xdr:rowOff>12700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000-000037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0</xdr:rowOff>
        </xdr:from>
        <xdr:to>
          <xdr:col>1</xdr:col>
          <xdr:colOff>381000</xdr:colOff>
          <xdr:row>24</xdr:row>
          <xdr:rowOff>12700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000-000038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0</xdr:rowOff>
        </xdr:from>
        <xdr:to>
          <xdr:col>1</xdr:col>
          <xdr:colOff>381000</xdr:colOff>
          <xdr:row>12</xdr:row>
          <xdr:rowOff>12700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000-000039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namikawa\Desktop\R4_yobo_kasseika_b1+b3-b5_01ongaku,buyo_sohyo-etc_v1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33464;&#27963;&#35506;&#65289;/R4/02_&#30003;&#35531;&#26360;/02_&#27963;&#24615;&#21270;/koen/R4_shinsei_kasseika_koen_d1-d3_03engeki_v05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1002&#20462;&#27491;_R3_11_ongaku_yobo_kik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ｂ)"/>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ow r="2">
          <cell r="C2" t="str">
            <v>稽古料</v>
          </cell>
        </row>
        <row r="3">
          <cell r="C3" t="str">
            <v>稽古場借料</v>
          </cell>
        </row>
        <row r="4">
          <cell r="C4" t="str">
            <v>コレペティ料</v>
          </cell>
        </row>
        <row r="5">
          <cell r="C5" t="str">
            <v>合唱指揮料</v>
          </cell>
        </row>
        <row r="6">
          <cell r="C6" t="str">
            <v>稽古ピアニスト料</v>
          </cell>
        </row>
        <row r="7">
          <cell r="C7" t="str">
            <v>楽譜借料</v>
          </cell>
        </row>
        <row r="8">
          <cell r="C8" t="str">
            <v>写譜料</v>
          </cell>
        </row>
        <row r="9">
          <cell r="C9" t="str">
            <v>楽譜製作料</v>
          </cell>
        </row>
        <row r="10">
          <cell r="C10" t="str">
            <v>作詞料</v>
          </cell>
        </row>
        <row r="11">
          <cell r="C11" t="str">
            <v>作曲料</v>
          </cell>
        </row>
        <row r="12">
          <cell r="C12" t="str">
            <v>編曲料</v>
          </cell>
        </row>
        <row r="13">
          <cell r="C13" t="str">
            <v>作調料</v>
          </cell>
        </row>
        <row r="14">
          <cell r="C14" t="str">
            <v>音楽制作料</v>
          </cell>
        </row>
        <row r="15">
          <cell r="C15" t="str">
            <v>調律料</v>
          </cell>
        </row>
        <row r="16">
          <cell r="C16" t="str">
            <v>演出料</v>
          </cell>
        </row>
        <row r="17">
          <cell r="C17" t="str">
            <v>演出助手料</v>
          </cell>
        </row>
        <row r="18">
          <cell r="C18" t="str">
            <v>構成料</v>
          </cell>
        </row>
        <row r="19">
          <cell r="C19" t="str">
            <v>ドラマトゥルク料</v>
          </cell>
        </row>
        <row r="20">
          <cell r="C20" t="str">
            <v>振付料</v>
          </cell>
        </row>
        <row r="21">
          <cell r="C21" t="str">
            <v>振付助手料</v>
          </cell>
        </row>
        <row r="22">
          <cell r="C22" t="str">
            <v>脚本料</v>
          </cell>
        </row>
        <row r="23">
          <cell r="C23" t="str">
            <v>台本料</v>
          </cell>
        </row>
        <row r="24">
          <cell r="C24" t="str">
            <v>台本印刷料</v>
          </cell>
        </row>
        <row r="25">
          <cell r="C25" t="str">
            <v>脚色料</v>
          </cell>
        </row>
        <row r="26">
          <cell r="C26" t="str">
            <v>補綴料</v>
          </cell>
        </row>
        <row r="27">
          <cell r="C27" t="str">
            <v>翻訳料</v>
          </cell>
        </row>
        <row r="28">
          <cell r="C28" t="str">
            <v>通訳料</v>
          </cell>
        </row>
        <row r="29">
          <cell r="C29" t="str">
            <v>舞台監督料</v>
          </cell>
        </row>
        <row r="30">
          <cell r="C30" t="str">
            <v>舞台監督助手料</v>
          </cell>
        </row>
        <row r="31">
          <cell r="C31" t="str">
            <v>舞台美術デザイン料</v>
          </cell>
        </row>
        <row r="32">
          <cell r="C32" t="str">
            <v>人形美術デザイン料</v>
          </cell>
        </row>
        <row r="33">
          <cell r="C33" t="str">
            <v>照明プラン料</v>
          </cell>
        </row>
        <row r="34">
          <cell r="C34" t="str">
            <v>衣装デザイン料</v>
          </cell>
        </row>
        <row r="35">
          <cell r="C35" t="str">
            <v>音響プラン料</v>
          </cell>
        </row>
        <row r="36">
          <cell r="C36" t="str">
            <v>音楽プラン料</v>
          </cell>
        </row>
        <row r="37">
          <cell r="C37" t="str">
            <v>映像プラン料</v>
          </cell>
        </row>
        <row r="38">
          <cell r="C38" t="str">
            <v>特殊効果プラン料</v>
          </cell>
        </row>
        <row r="39">
          <cell r="C39" t="str">
            <v>バレエマスター料</v>
          </cell>
        </row>
        <row r="40">
          <cell r="C40" t="str">
            <v>バレエミストレス料</v>
          </cell>
        </row>
        <row r="41">
          <cell r="C41" t="str">
            <v>原語指導料</v>
          </cell>
        </row>
        <row r="42">
          <cell r="C42" t="str">
            <v>言語指導料</v>
          </cell>
        </row>
        <row r="43">
          <cell r="C43" t="str">
            <v>方言指導料</v>
          </cell>
        </row>
        <row r="44">
          <cell r="C44" t="str">
            <v>剣術指導料</v>
          </cell>
        </row>
        <row r="45">
          <cell r="C45" t="str">
            <v>所作指導料</v>
          </cell>
        </row>
        <row r="46">
          <cell r="C46" t="str">
            <v>合唱指導料</v>
          </cell>
        </row>
        <row r="47">
          <cell r="C47" t="str">
            <v>歌唱指導料</v>
          </cell>
        </row>
        <row r="48">
          <cell r="C48" t="str">
            <v>振付指導料</v>
          </cell>
        </row>
        <row r="49">
          <cell r="C49" t="str">
            <v>字幕原稿翻訳料</v>
          </cell>
        </row>
        <row r="50">
          <cell r="C50" t="str">
            <v>字幕原稿作成料</v>
          </cell>
        </row>
        <row r="51">
          <cell r="C51" t="str">
            <v>著作権使用料</v>
          </cell>
        </row>
        <row r="52">
          <cell r="C52" t="str">
            <v>ライセンス料</v>
          </cell>
        </row>
        <row r="53">
          <cell r="C53" t="str">
            <v>ロイヤリティ</v>
          </cell>
        </row>
        <row r="54">
          <cell r="C54" t="str">
            <v>配信サイト作成・利用料</v>
          </cell>
        </row>
        <row r="55">
          <cell r="C55" t="str">
            <v>会場使用料</v>
          </cell>
        </row>
        <row r="56">
          <cell r="C56" t="str">
            <v>付帯設備使用料</v>
          </cell>
        </row>
        <row r="57">
          <cell r="C57" t="str">
            <v>大道具費</v>
          </cell>
        </row>
        <row r="58">
          <cell r="C58" t="str">
            <v>小道具費</v>
          </cell>
        </row>
        <row r="59">
          <cell r="C59" t="str">
            <v>舞台スタッフ費</v>
          </cell>
        </row>
        <row r="60">
          <cell r="C60" t="str">
            <v>道具スタッフ費</v>
          </cell>
        </row>
        <row r="61">
          <cell r="C61" t="str">
            <v>人形製作費</v>
          </cell>
        </row>
        <row r="62">
          <cell r="C62" t="str">
            <v>衣装費</v>
          </cell>
        </row>
        <row r="63">
          <cell r="C63" t="str">
            <v>装束料</v>
          </cell>
        </row>
        <row r="64">
          <cell r="C64" t="str">
            <v>衣装スタッフ費</v>
          </cell>
        </row>
        <row r="65">
          <cell r="C65" t="str">
            <v>履物費</v>
          </cell>
        </row>
        <row r="66">
          <cell r="C66" t="str">
            <v>かつら（床山）費</v>
          </cell>
        </row>
        <row r="67">
          <cell r="C67" t="str">
            <v>メイク費</v>
          </cell>
        </row>
        <row r="68">
          <cell r="C68" t="str">
            <v>照明費</v>
          </cell>
        </row>
        <row r="69">
          <cell r="C69" t="str">
            <v>照明スタッフ費</v>
          </cell>
        </row>
        <row r="70">
          <cell r="C70" t="str">
            <v>音響費</v>
          </cell>
        </row>
        <row r="71">
          <cell r="C71" t="str">
            <v>音響スタッフ費</v>
          </cell>
        </row>
        <row r="72">
          <cell r="C72" t="str">
            <v>映像費</v>
          </cell>
        </row>
        <row r="73">
          <cell r="C73" t="str">
            <v>映像スタッフ費</v>
          </cell>
        </row>
        <row r="74">
          <cell r="C74" t="str">
            <v>配信用録音録画・編集費</v>
          </cell>
        </row>
        <row r="75">
          <cell r="C75" t="str">
            <v>特殊効果費</v>
          </cell>
        </row>
        <row r="76">
          <cell r="C76" t="str">
            <v>機材借料</v>
          </cell>
        </row>
        <row r="77">
          <cell r="C77" t="str">
            <v>字幕費</v>
          </cell>
        </row>
        <row r="78">
          <cell r="C78" t="str">
            <v>感染症予防用品購入費</v>
          </cell>
        </row>
        <row r="79">
          <cell r="C79" t="str">
            <v>消毒関係消耗品購入費</v>
          </cell>
        </row>
        <row r="80">
          <cell r="C80" t="str">
            <v>消毒作業費</v>
          </cell>
        </row>
        <row r="81">
          <cell r="C81" t="str">
            <v>感染症対策機材購入・借用費</v>
          </cell>
        </row>
        <row r="82">
          <cell r="C82" t="str">
            <v>検査費</v>
          </cell>
        </row>
      </sheetData>
      <sheetData sheetId="7" refreshError="1"/>
      <sheetData sheetId="8" refreshError="1"/>
      <sheetData sheetId="9" refreshError="1"/>
      <sheetData sheetId="10" refreshError="1"/>
      <sheetData sheetId="11" refreshError="1"/>
      <sheetData sheetId="12" refreshError="1"/>
      <sheetData sheetId="13">
        <row r="1">
          <cell r="A1" t="str">
            <v>音楽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個表"/>
      <sheetName val="支出予算書"/>
      <sheetName val="収支計画書"/>
      <sheetName val="別紙入場料詳細"/>
      <sheetName val="稽古料・出演料内訳書(演劇)"/>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ow r="2">
          <cell r="C2" t="str">
            <v>稽古料</v>
          </cell>
        </row>
        <row r="4">
          <cell r="C4" t="str">
            <v>稽古ピアニスト料</v>
          </cell>
        </row>
        <row r="5">
          <cell r="C5" t="str">
            <v>楽譜借料</v>
          </cell>
        </row>
        <row r="6">
          <cell r="C6" t="str">
            <v>写譜料</v>
          </cell>
        </row>
        <row r="7">
          <cell r="C7" t="str">
            <v>作詞料</v>
          </cell>
        </row>
        <row r="8">
          <cell r="C8" t="str">
            <v>作曲料</v>
          </cell>
        </row>
        <row r="9">
          <cell r="C9" t="str">
            <v>編曲料</v>
          </cell>
        </row>
        <row r="10">
          <cell r="C10" t="str">
            <v>音楽制作料</v>
          </cell>
        </row>
        <row r="11">
          <cell r="C11" t="str">
            <v>調律料</v>
          </cell>
        </row>
        <row r="12">
          <cell r="C12" t="str">
            <v>演出料</v>
          </cell>
        </row>
        <row r="13">
          <cell r="C13" t="str">
            <v>演出助手料</v>
          </cell>
        </row>
        <row r="14">
          <cell r="C14" t="str">
            <v>構成料</v>
          </cell>
        </row>
        <row r="15">
          <cell r="C15" t="str">
            <v>ドラマトゥルク料</v>
          </cell>
        </row>
        <row r="16">
          <cell r="C16" t="str">
            <v>振付料</v>
          </cell>
        </row>
        <row r="17">
          <cell r="C17" t="str">
            <v>振付助手料</v>
          </cell>
        </row>
        <row r="18">
          <cell r="C18" t="str">
            <v>脚本料</v>
          </cell>
        </row>
        <row r="19">
          <cell r="C19" t="str">
            <v>台本印刷料</v>
          </cell>
        </row>
        <row r="20">
          <cell r="C20" t="str">
            <v>脚色料</v>
          </cell>
        </row>
        <row r="21">
          <cell r="C21" t="str">
            <v>補綴料</v>
          </cell>
        </row>
        <row r="22">
          <cell r="C22" t="str">
            <v>翻訳料</v>
          </cell>
        </row>
        <row r="23">
          <cell r="C23" t="str">
            <v>通訳料</v>
          </cell>
        </row>
        <row r="24">
          <cell r="C24" t="str">
            <v>舞台監督料</v>
          </cell>
        </row>
        <row r="25">
          <cell r="C25" t="str">
            <v>舞台監督助手料</v>
          </cell>
        </row>
        <row r="26">
          <cell r="C26" t="str">
            <v>舞台美術デザイン料</v>
          </cell>
        </row>
        <row r="27">
          <cell r="C27" t="str">
            <v>人形美術デザイン料</v>
          </cell>
        </row>
        <row r="28">
          <cell r="C28" t="str">
            <v>照明プラン料</v>
          </cell>
        </row>
        <row r="29">
          <cell r="C29" t="str">
            <v>衣装デザイン料</v>
          </cell>
        </row>
        <row r="30">
          <cell r="C30" t="str">
            <v>音響プラン料</v>
          </cell>
        </row>
        <row r="31">
          <cell r="C31" t="str">
            <v>音楽プラン料</v>
          </cell>
        </row>
        <row r="32">
          <cell r="C32" t="str">
            <v>映像プラン料</v>
          </cell>
        </row>
        <row r="33">
          <cell r="C33" t="str">
            <v>特殊効果プラン料</v>
          </cell>
        </row>
        <row r="34">
          <cell r="C34" t="str">
            <v>言語指導料</v>
          </cell>
        </row>
        <row r="35">
          <cell r="C35" t="str">
            <v>方言指導料</v>
          </cell>
        </row>
        <row r="36">
          <cell r="C36" t="str">
            <v>剣術指導料</v>
          </cell>
        </row>
        <row r="37">
          <cell r="C37" t="str">
            <v>所作指導料</v>
          </cell>
        </row>
        <row r="38">
          <cell r="C38" t="str">
            <v>合唱指導料</v>
          </cell>
        </row>
        <row r="39">
          <cell r="C39" t="str">
            <v>歌唱指導料</v>
          </cell>
        </row>
        <row r="40">
          <cell r="C40" t="str">
            <v>振付指導料</v>
          </cell>
        </row>
        <row r="41">
          <cell r="C41" t="str">
            <v>字幕原稿翻訳料</v>
          </cell>
        </row>
        <row r="42">
          <cell r="C42" t="str">
            <v>字幕原稿作成料</v>
          </cell>
        </row>
        <row r="43">
          <cell r="C43" t="str">
            <v>著作権使用料</v>
          </cell>
        </row>
        <row r="44">
          <cell r="C44" t="str">
            <v>ライセンス料</v>
          </cell>
        </row>
        <row r="45">
          <cell r="C45" t="str">
            <v>配信サイト作成・利用料</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総表(押印用)"/>
      <sheetName val="個表"/>
      <sheetName val="収入"/>
      <sheetName val="別紙　入場料詳細"/>
      <sheetName val="支出"/>
      <sheetName val="記載可能経費一覧"/>
      <sheetName val="団体概要"/>
      <sheetName val="団体概要 (別紙)"/>
      <sheetName val="個人略歴1"/>
      <sheetName val="個人略歴2"/>
    </sheetNames>
    <sheetDataSet>
      <sheetData sheetId="0">
        <row r="1">
          <cell r="N1" t="str">
            <v>現代舞台芸術創造普及活動・音楽</v>
          </cell>
          <cell r="O1" t="str">
            <v>現代舞台芸術創造普及活動・舞踊</v>
          </cell>
          <cell r="P1" t="str">
            <v>現代舞台芸術創造普及活動・演劇</v>
          </cell>
          <cell r="Q1" t="str">
            <v>伝統芸能の公開活動</v>
          </cell>
          <cell r="R1" t="str">
            <v>多分野共同等芸術創造活動</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S51"/>
  <sheetViews>
    <sheetView view="pageBreakPreview" topLeftCell="A5" zoomScaleNormal="100" zoomScaleSheetLayoutView="100" workbookViewId="0">
      <selection activeCell="D20" sqref="D20"/>
    </sheetView>
  </sheetViews>
  <sheetFormatPr defaultColWidth="9" defaultRowHeight="18"/>
  <cols>
    <col min="1" max="1" width="5.6640625" style="14" customWidth="1"/>
    <col min="2" max="2" width="5.33203125" style="14" customWidth="1"/>
    <col min="3" max="3" width="4.1640625" style="14" customWidth="1"/>
    <col min="4" max="4" width="16.1640625" style="14" customWidth="1"/>
    <col min="5" max="5" width="7.5" style="14" customWidth="1"/>
    <col min="6" max="7" width="6.83203125" style="14" customWidth="1"/>
    <col min="8" max="8" width="1.6640625" style="14" customWidth="1"/>
    <col min="9" max="9" width="2.5" style="14" customWidth="1"/>
    <col min="10" max="10" width="4.83203125" style="14" customWidth="1"/>
    <col min="11" max="11" width="5" style="14" customWidth="1"/>
    <col min="12" max="12" width="8.5" style="14" customWidth="1"/>
    <col min="13" max="13" width="16.6640625" style="14" customWidth="1"/>
    <col min="14" max="14" width="19.5" style="14" customWidth="1"/>
    <col min="15" max="15" width="12.33203125" style="14" customWidth="1"/>
    <col min="16" max="16" width="53.33203125" style="14" hidden="1" customWidth="1"/>
    <col min="17" max="16384" width="9" style="14"/>
  </cols>
  <sheetData>
    <row r="1" spans="1:18" ht="25.5" customHeight="1">
      <c r="A1" s="295" t="s">
        <v>311</v>
      </c>
      <c r="B1" s="295"/>
      <c r="C1" s="295"/>
      <c r="D1" s="295"/>
      <c r="E1" s="295"/>
      <c r="F1" s="295"/>
      <c r="G1" s="295"/>
      <c r="H1" s="295"/>
      <c r="I1" s="295"/>
      <c r="J1" s="295"/>
      <c r="K1" s="295"/>
      <c r="L1" s="295"/>
      <c r="M1" s="295"/>
      <c r="N1" s="295"/>
      <c r="O1" s="13"/>
      <c r="P1" s="296"/>
      <c r="Q1" s="296"/>
    </row>
    <row r="2" spans="1:18" ht="19.5" customHeight="1">
      <c r="A2" s="297" t="s">
        <v>100</v>
      </c>
      <c r="B2" s="297"/>
      <c r="C2" s="298" t="e">
        <f>#REF!</f>
        <v>#REF!</v>
      </c>
      <c r="D2" s="298"/>
      <c r="E2" s="298"/>
      <c r="F2" s="298"/>
      <c r="G2" s="298"/>
      <c r="H2" s="298"/>
      <c r="I2" s="298"/>
      <c r="J2" s="298"/>
      <c r="K2" s="298"/>
      <c r="L2" s="298"/>
      <c r="M2" s="298"/>
      <c r="N2" s="298"/>
      <c r="O2" s="15"/>
      <c r="P2" s="299"/>
      <c r="Q2" s="299"/>
    </row>
    <row r="3" spans="1:18" ht="19.5" customHeight="1">
      <c r="A3" s="297" t="s">
        <v>101</v>
      </c>
      <c r="B3" s="297"/>
      <c r="C3" s="298" t="e">
        <f>#REF!</f>
        <v>#REF!</v>
      </c>
      <c r="D3" s="298"/>
      <c r="E3" s="298"/>
      <c r="F3" s="298"/>
      <c r="G3" s="298"/>
      <c r="H3" s="298"/>
      <c r="I3" s="298"/>
      <c r="J3" s="298"/>
      <c r="K3" s="298"/>
      <c r="L3" s="298"/>
      <c r="M3" s="298"/>
      <c r="N3" s="298"/>
      <c r="O3" s="15"/>
      <c r="P3" s="299"/>
      <c r="Q3" s="299"/>
    </row>
    <row r="4" spans="1:18" ht="7.5" customHeight="1">
      <c r="A4" s="16"/>
      <c r="B4" s="16"/>
      <c r="C4" s="16"/>
      <c r="D4" s="16"/>
      <c r="E4" s="16"/>
      <c r="F4" s="16"/>
      <c r="G4" s="16"/>
      <c r="H4" s="16"/>
      <c r="I4" s="16"/>
      <c r="J4" s="16"/>
      <c r="K4" s="16"/>
      <c r="L4" s="16"/>
      <c r="M4" s="16"/>
      <c r="N4" s="16"/>
      <c r="O4" s="16"/>
      <c r="P4" s="17"/>
    </row>
    <row r="5" spans="1:18" ht="21.75" customHeight="1">
      <c r="A5" s="18" t="s">
        <v>102</v>
      </c>
      <c r="B5" s="19"/>
      <c r="C5" s="19"/>
      <c r="D5" s="19"/>
      <c r="E5" s="19"/>
      <c r="F5" s="19"/>
      <c r="G5" s="19"/>
      <c r="H5" s="20"/>
      <c r="I5" s="21" t="s">
        <v>103</v>
      </c>
      <c r="J5" s="22"/>
      <c r="K5" s="22"/>
      <c r="L5" s="22"/>
      <c r="M5" s="22"/>
      <c r="N5" s="23"/>
      <c r="O5" s="16"/>
      <c r="P5" s="24" t="s">
        <v>104</v>
      </c>
    </row>
    <row r="6" spans="1:18" ht="18.75" customHeight="1">
      <c r="A6" s="25"/>
      <c r="B6" s="26" t="s">
        <v>105</v>
      </c>
      <c r="C6" s="26"/>
      <c r="D6" s="27"/>
      <c r="E6" s="27"/>
      <c r="F6" s="27"/>
      <c r="G6" s="27"/>
      <c r="H6" s="28"/>
      <c r="I6" s="25"/>
      <c r="J6" s="26"/>
      <c r="K6" s="26" t="s">
        <v>106</v>
      </c>
      <c r="L6" s="26"/>
      <c r="M6" s="26"/>
      <c r="N6" s="29"/>
      <c r="O6" s="16"/>
      <c r="P6" s="14" t="s">
        <v>107</v>
      </c>
    </row>
    <row r="7" spans="1:18" ht="18.75" customHeight="1">
      <c r="A7" s="25"/>
      <c r="B7" s="26" t="s">
        <v>108</v>
      </c>
      <c r="C7" s="26"/>
      <c r="D7" s="26"/>
      <c r="E7" s="26"/>
      <c r="F7" s="26"/>
      <c r="G7" s="26"/>
      <c r="H7" s="29"/>
      <c r="I7" s="25"/>
      <c r="J7" s="26"/>
      <c r="K7" s="26"/>
      <c r="L7" s="30" t="s">
        <v>356</v>
      </c>
      <c r="M7" s="26"/>
      <c r="N7" s="29"/>
      <c r="P7" s="163" t="s">
        <v>360</v>
      </c>
    </row>
    <row r="8" spans="1:18" ht="18.75" customHeight="1">
      <c r="A8" s="25"/>
      <c r="B8" s="31" t="s">
        <v>109</v>
      </c>
      <c r="C8" s="32"/>
      <c r="D8" s="32"/>
      <c r="E8" s="32"/>
      <c r="F8" s="32"/>
      <c r="G8" s="32"/>
      <c r="H8" s="33"/>
      <c r="I8" s="34"/>
      <c r="J8" s="26"/>
      <c r="K8" s="26"/>
      <c r="L8" s="30" t="s">
        <v>110</v>
      </c>
      <c r="M8" s="31"/>
      <c r="N8" s="29"/>
      <c r="P8" s="14" t="s">
        <v>111</v>
      </c>
    </row>
    <row r="9" spans="1:18" ht="18.75" customHeight="1">
      <c r="A9" s="25"/>
      <c r="B9" s="26"/>
      <c r="C9" s="26" t="s">
        <v>114</v>
      </c>
      <c r="D9" s="35"/>
      <c r="E9" s="35"/>
      <c r="F9" s="36"/>
      <c r="G9" s="36"/>
      <c r="H9" s="37"/>
      <c r="I9" s="25"/>
      <c r="J9" s="26"/>
      <c r="K9" s="26"/>
      <c r="L9" s="30" t="s">
        <v>112</v>
      </c>
      <c r="M9" s="31"/>
      <c r="N9" s="29"/>
      <c r="P9" s="14" t="s">
        <v>113</v>
      </c>
    </row>
    <row r="10" spans="1:18" ht="18.75" customHeight="1">
      <c r="A10" s="25"/>
      <c r="B10" s="26"/>
      <c r="C10" s="90" t="s">
        <v>134</v>
      </c>
      <c r="E10" s="36"/>
      <c r="F10" s="36"/>
      <c r="G10" s="36"/>
      <c r="H10" s="37"/>
      <c r="I10" s="25"/>
      <c r="J10" s="26"/>
      <c r="K10" s="38" t="s">
        <v>115</v>
      </c>
      <c r="L10" s="39"/>
      <c r="M10" s="39"/>
      <c r="N10" s="40"/>
      <c r="P10" s="14" t="s">
        <v>116</v>
      </c>
    </row>
    <row r="11" spans="1:18" ht="18.75" customHeight="1">
      <c r="A11" s="25"/>
      <c r="B11" s="26"/>
      <c r="C11" s="90" t="s">
        <v>180</v>
      </c>
      <c r="E11" s="36"/>
      <c r="F11" s="36"/>
      <c r="G11" s="36"/>
      <c r="H11" s="37"/>
      <c r="I11" s="25"/>
      <c r="J11" s="26"/>
      <c r="L11" s="30" t="s">
        <v>364</v>
      </c>
      <c r="M11" s="41"/>
      <c r="N11" s="42"/>
      <c r="P11" s="14" t="s">
        <v>117</v>
      </c>
    </row>
    <row r="12" spans="1:18" ht="18.75" customHeight="1">
      <c r="A12" s="25"/>
      <c r="B12" s="26"/>
      <c r="C12" s="90" t="s">
        <v>136</v>
      </c>
      <c r="E12" s="36"/>
      <c r="F12" s="36"/>
      <c r="G12" s="36"/>
      <c r="H12" s="37"/>
      <c r="I12" s="25"/>
      <c r="J12" s="26"/>
      <c r="L12" s="30" t="s">
        <v>119</v>
      </c>
      <c r="M12" s="26"/>
      <c r="N12" s="29"/>
      <c r="O12" s="26"/>
      <c r="P12" s="14" t="s">
        <v>120</v>
      </c>
    </row>
    <row r="13" spans="1:18" ht="18.75" customHeight="1">
      <c r="A13" s="25"/>
      <c r="B13" s="26"/>
      <c r="C13" s="90" t="s">
        <v>138</v>
      </c>
      <c r="E13" s="36"/>
      <c r="F13" s="36"/>
      <c r="G13" s="36"/>
      <c r="H13" s="37"/>
      <c r="I13" s="25"/>
      <c r="J13" s="26"/>
      <c r="L13" s="30"/>
      <c r="M13" s="26"/>
      <c r="N13" s="29"/>
      <c r="O13" s="26"/>
      <c r="P13" s="14" t="s">
        <v>123</v>
      </c>
    </row>
    <row r="14" spans="1:18" ht="18.75" customHeight="1">
      <c r="A14" s="25"/>
      <c r="B14" s="26"/>
      <c r="C14" s="90" t="s">
        <v>182</v>
      </c>
      <c r="E14" s="36"/>
      <c r="F14" s="36"/>
      <c r="G14" s="36"/>
      <c r="H14" s="37"/>
      <c r="I14" s="25"/>
      <c r="J14" s="26"/>
      <c r="K14" s="26" t="s">
        <v>122</v>
      </c>
      <c r="L14" s="26"/>
      <c r="M14" s="26"/>
      <c r="N14" s="29"/>
      <c r="O14" s="26"/>
      <c r="P14" s="14" t="s">
        <v>125</v>
      </c>
    </row>
    <row r="15" spans="1:18" ht="18.75" customHeight="1">
      <c r="A15" s="25"/>
      <c r="B15" s="26"/>
      <c r="C15" s="90" t="s">
        <v>312</v>
      </c>
      <c r="D15" s="35"/>
      <c r="E15" s="36"/>
      <c r="F15" s="36"/>
      <c r="G15" s="36"/>
      <c r="H15" s="37"/>
      <c r="I15" s="25"/>
      <c r="J15" s="26"/>
      <c r="K15" s="26"/>
      <c r="L15" s="26"/>
      <c r="M15" s="26"/>
      <c r="N15" s="29"/>
      <c r="O15" s="26"/>
      <c r="P15" s="14" t="s">
        <v>128</v>
      </c>
    </row>
    <row r="16" spans="1:18" ht="18.75" customHeight="1">
      <c r="A16" s="25"/>
      <c r="B16" s="26"/>
      <c r="C16" s="26" t="s">
        <v>118</v>
      </c>
      <c r="E16" s="36"/>
      <c r="F16" s="36"/>
      <c r="G16" s="36"/>
      <c r="H16" s="37"/>
      <c r="I16" s="25"/>
      <c r="J16" s="26"/>
      <c r="K16" s="26" t="s">
        <v>127</v>
      </c>
      <c r="L16" s="26"/>
      <c r="N16" s="43"/>
      <c r="O16" s="26"/>
      <c r="P16" s="14" t="s">
        <v>131</v>
      </c>
      <c r="Q16" s="26"/>
      <c r="R16" s="26"/>
    </row>
    <row r="17" spans="1:19" ht="18.75" customHeight="1">
      <c r="A17" s="25"/>
      <c r="B17" s="26"/>
      <c r="C17" s="26" t="s">
        <v>121</v>
      </c>
      <c r="E17" s="36"/>
      <c r="F17" s="36"/>
      <c r="G17" s="36"/>
      <c r="H17" s="37"/>
      <c r="I17" s="25"/>
      <c r="K17" s="44" t="s">
        <v>130</v>
      </c>
      <c r="N17" s="43"/>
      <c r="O17" s="45"/>
      <c r="P17" s="163" t="s">
        <v>361</v>
      </c>
    </row>
    <row r="18" spans="1:19" ht="18.75" customHeight="1">
      <c r="A18" s="25"/>
      <c r="B18" s="26"/>
      <c r="C18" s="26" t="s">
        <v>124</v>
      </c>
      <c r="E18" s="36"/>
      <c r="F18" s="36"/>
      <c r="G18" s="36"/>
      <c r="H18" s="37"/>
      <c r="I18" s="25"/>
      <c r="J18" s="26"/>
      <c r="L18" s="294"/>
      <c r="M18" s="294"/>
      <c r="N18" s="43"/>
      <c r="O18" s="46"/>
      <c r="P18" s="14" t="s">
        <v>133</v>
      </c>
      <c r="Q18" s="46"/>
      <c r="R18" s="46"/>
      <c r="S18" s="46"/>
    </row>
    <row r="19" spans="1:19" ht="18.75" customHeight="1">
      <c r="A19" s="25"/>
      <c r="B19" s="26"/>
      <c r="C19" s="26" t="s">
        <v>126</v>
      </c>
      <c r="E19" s="36"/>
      <c r="F19" s="36"/>
      <c r="G19" s="35"/>
      <c r="H19" s="47"/>
      <c r="I19" s="25"/>
      <c r="J19" s="26"/>
      <c r="L19" s="294"/>
      <c r="M19" s="294"/>
      <c r="N19" s="29"/>
      <c r="O19" s="44"/>
      <c r="P19" s="14" t="s">
        <v>135</v>
      </c>
    </row>
    <row r="20" spans="1:19" ht="18.75" customHeight="1">
      <c r="A20" s="25"/>
      <c r="B20" s="26"/>
      <c r="C20" s="26" t="s">
        <v>129</v>
      </c>
      <c r="E20" s="36"/>
      <c r="F20" s="36"/>
      <c r="G20" s="36"/>
      <c r="H20" s="47"/>
      <c r="I20" s="25"/>
      <c r="J20" s="26"/>
      <c r="K20" s="26"/>
      <c r="L20" s="294"/>
      <c r="M20" s="294"/>
      <c r="N20" s="33"/>
      <c r="O20" s="44"/>
      <c r="P20" s="14" t="s">
        <v>137</v>
      </c>
    </row>
    <row r="21" spans="1:19" ht="18.75" customHeight="1">
      <c r="A21" s="25"/>
      <c r="B21" s="26"/>
      <c r="C21" s="26" t="s">
        <v>359</v>
      </c>
      <c r="E21" s="36"/>
      <c r="F21" s="36"/>
      <c r="G21" s="36"/>
      <c r="H21" s="47"/>
      <c r="I21" s="25"/>
      <c r="J21" s="26"/>
      <c r="K21" s="26"/>
      <c r="L21" s="294"/>
      <c r="M21" s="294"/>
      <c r="N21" s="48"/>
      <c r="O21" s="44"/>
      <c r="P21" s="14" t="s">
        <v>139</v>
      </c>
    </row>
    <row r="22" spans="1:19" ht="18.75" customHeight="1">
      <c r="A22" s="25"/>
      <c r="B22" s="26"/>
      <c r="C22" s="26" t="s">
        <v>132</v>
      </c>
      <c r="E22" s="36"/>
      <c r="F22" s="36"/>
      <c r="G22" s="36"/>
      <c r="H22" s="47"/>
      <c r="I22" s="25"/>
      <c r="J22" s="26"/>
      <c r="L22" s="294"/>
      <c r="M22" s="294"/>
      <c r="N22" s="29"/>
      <c r="O22" s="44"/>
      <c r="P22" s="14" t="s">
        <v>140</v>
      </c>
    </row>
    <row r="23" spans="1:19" ht="18.75" customHeight="1">
      <c r="A23" s="25"/>
      <c r="B23" s="26"/>
      <c r="C23" s="26" t="s">
        <v>141</v>
      </c>
      <c r="D23" s="35"/>
      <c r="E23" s="35"/>
      <c r="F23" s="35"/>
      <c r="G23" s="36"/>
      <c r="H23" s="47"/>
      <c r="I23" s="25"/>
      <c r="J23" s="26"/>
      <c r="L23" s="294"/>
      <c r="M23" s="294"/>
      <c r="N23" s="29"/>
      <c r="O23" s="44"/>
      <c r="P23" s="14" t="s">
        <v>142</v>
      </c>
    </row>
    <row r="24" spans="1:19" ht="18.75" customHeight="1">
      <c r="A24" s="25"/>
      <c r="B24" s="26"/>
      <c r="C24" s="26" t="s">
        <v>143</v>
      </c>
      <c r="D24" s="35"/>
      <c r="E24" s="36"/>
      <c r="F24" s="36"/>
      <c r="G24" s="36"/>
      <c r="H24" s="47"/>
      <c r="I24" s="25"/>
      <c r="J24" s="26"/>
      <c r="L24" s="49"/>
      <c r="M24" s="49"/>
      <c r="N24" s="29"/>
      <c r="O24" s="44"/>
      <c r="P24" s="14" t="s">
        <v>145</v>
      </c>
    </row>
    <row r="25" spans="1:19" ht="18.75" customHeight="1">
      <c r="A25" s="25"/>
      <c r="B25" s="26"/>
      <c r="C25" s="26" t="s">
        <v>144</v>
      </c>
      <c r="D25" s="35"/>
      <c r="E25" s="36"/>
      <c r="F25" s="36"/>
      <c r="G25" s="36"/>
      <c r="H25" s="47"/>
      <c r="I25" s="25"/>
      <c r="J25" s="26"/>
      <c r="L25" s="49"/>
      <c r="M25" s="49"/>
      <c r="N25" s="29"/>
      <c r="O25" s="44"/>
      <c r="P25" s="14" t="s">
        <v>147</v>
      </c>
    </row>
    <row r="26" spans="1:19" ht="18.75" customHeight="1">
      <c r="A26" s="25"/>
      <c r="B26" s="26"/>
      <c r="C26" s="26"/>
      <c r="D26" s="35"/>
      <c r="E26" s="35"/>
      <c r="F26" s="35"/>
      <c r="G26" s="35"/>
      <c r="H26" s="47"/>
      <c r="I26" s="25"/>
      <c r="J26" s="26"/>
      <c r="K26" s="26"/>
      <c r="L26" s="294"/>
      <c r="M26" s="294"/>
      <c r="N26" s="43"/>
      <c r="O26" s="44"/>
      <c r="P26" s="14" t="s">
        <v>149</v>
      </c>
    </row>
    <row r="27" spans="1:19" ht="21.75" customHeight="1">
      <c r="A27" s="18" t="s">
        <v>146</v>
      </c>
      <c r="B27" s="50"/>
      <c r="C27" s="51"/>
      <c r="D27" s="51"/>
      <c r="E27" s="51"/>
      <c r="F27" s="51"/>
      <c r="G27" s="51"/>
      <c r="H27" s="51"/>
      <c r="I27" s="22"/>
      <c r="J27" s="300"/>
      <c r="K27" s="300"/>
      <c r="L27" s="300"/>
      <c r="M27" s="300"/>
      <c r="N27" s="52"/>
      <c r="O27" s="34"/>
      <c r="P27" s="14" t="s">
        <v>154</v>
      </c>
    </row>
    <row r="28" spans="1:19" ht="14.25" customHeight="1">
      <c r="A28" s="53"/>
      <c r="B28" s="86" t="s">
        <v>148</v>
      </c>
      <c r="C28" s="86"/>
      <c r="D28" s="86"/>
      <c r="E28" s="86"/>
      <c r="F28" s="86"/>
      <c r="G28" s="86"/>
      <c r="H28" s="86"/>
      <c r="I28" s="26"/>
      <c r="J28" s="26"/>
      <c r="K28" s="45"/>
      <c r="L28" s="45"/>
      <c r="M28" s="45"/>
      <c r="N28" s="33"/>
      <c r="P28" s="24" t="s">
        <v>157</v>
      </c>
    </row>
    <row r="29" spans="1:19" ht="18.75" customHeight="1">
      <c r="A29" s="25"/>
      <c r="B29" s="26" t="s">
        <v>150</v>
      </c>
      <c r="C29" s="26"/>
      <c r="D29" s="54" t="s">
        <v>151</v>
      </c>
      <c r="E29" s="301"/>
      <c r="F29" s="305"/>
      <c r="G29" s="305"/>
      <c r="H29" s="305"/>
      <c r="I29" s="55" t="s">
        <v>152</v>
      </c>
      <c r="J29" s="301" t="s">
        <v>153</v>
      </c>
      <c r="K29" s="302"/>
      <c r="L29" s="301"/>
      <c r="M29" s="302"/>
      <c r="N29" s="43"/>
    </row>
    <row r="30" spans="1:19" ht="18.75" customHeight="1">
      <c r="A30" s="34"/>
      <c r="B30" s="26"/>
      <c r="C30" s="26"/>
      <c r="D30" s="54" t="s">
        <v>155</v>
      </c>
      <c r="E30" s="87" t="s">
        <v>156</v>
      </c>
      <c r="F30" s="88"/>
      <c r="G30" s="88"/>
      <c r="H30" s="88"/>
      <c r="I30" s="88"/>
      <c r="J30" s="88"/>
      <c r="K30" s="88"/>
      <c r="L30" s="88"/>
      <c r="M30" s="89"/>
      <c r="N30" s="43"/>
    </row>
    <row r="31" spans="1:19" ht="85.5" customHeight="1">
      <c r="A31" s="34"/>
      <c r="B31" s="26"/>
      <c r="C31" s="26"/>
      <c r="D31" s="56" t="s">
        <v>158</v>
      </c>
      <c r="E31" s="301"/>
      <c r="F31" s="305"/>
      <c r="G31" s="305"/>
      <c r="H31" s="305"/>
      <c r="I31" s="305"/>
      <c r="J31" s="305"/>
      <c r="K31" s="305"/>
      <c r="L31" s="305"/>
      <c r="M31" s="302"/>
      <c r="N31" s="43"/>
    </row>
    <row r="32" spans="1:19" ht="21" customHeight="1">
      <c r="A32" s="25"/>
      <c r="B32" s="26" t="s">
        <v>159</v>
      </c>
      <c r="C32" s="26"/>
      <c r="D32" s="54" t="s">
        <v>151</v>
      </c>
      <c r="E32" s="301"/>
      <c r="F32" s="305"/>
      <c r="G32" s="305"/>
      <c r="H32" s="305"/>
      <c r="I32" s="55" t="s">
        <v>152</v>
      </c>
      <c r="J32" s="301" t="s">
        <v>153</v>
      </c>
      <c r="K32" s="302"/>
      <c r="L32" s="301"/>
      <c r="M32" s="302"/>
      <c r="N32" s="43"/>
    </row>
    <row r="33" spans="1:18" ht="18.75" customHeight="1">
      <c r="A33" s="25"/>
      <c r="C33" s="26"/>
      <c r="D33" s="54" t="s">
        <v>155</v>
      </c>
      <c r="E33" s="87" t="s">
        <v>156</v>
      </c>
      <c r="F33" s="88"/>
      <c r="G33" s="88"/>
      <c r="H33" s="88"/>
      <c r="I33" s="88"/>
      <c r="J33" s="88"/>
      <c r="K33" s="88"/>
      <c r="L33" s="88"/>
      <c r="M33" s="89"/>
      <c r="N33" s="43"/>
    </row>
    <row r="34" spans="1:18" ht="37.5" customHeight="1">
      <c r="A34" s="34"/>
      <c r="B34" s="26"/>
      <c r="C34" s="26"/>
      <c r="D34" s="56" t="s">
        <v>158</v>
      </c>
      <c r="E34" s="301"/>
      <c r="F34" s="305"/>
      <c r="G34" s="305"/>
      <c r="H34" s="305"/>
      <c r="I34" s="305"/>
      <c r="J34" s="305"/>
      <c r="K34" s="305"/>
      <c r="L34" s="305"/>
      <c r="M34" s="302"/>
      <c r="N34" s="43"/>
    </row>
    <row r="35" spans="1:18" ht="9.75" customHeight="1">
      <c r="A35" s="25"/>
      <c r="B35" s="26"/>
      <c r="C35" s="26"/>
      <c r="D35" s="26"/>
      <c r="E35" s="26"/>
      <c r="F35" s="26"/>
      <c r="G35" s="26"/>
      <c r="H35" s="26"/>
      <c r="I35" s="26"/>
      <c r="J35" s="57"/>
      <c r="K35" s="58"/>
      <c r="L35" s="26"/>
      <c r="M35" s="26"/>
      <c r="N35" s="43"/>
    </row>
    <row r="36" spans="1:18" ht="18.75" customHeight="1">
      <c r="A36" s="25"/>
      <c r="B36" s="26"/>
      <c r="C36" s="26" t="s">
        <v>160</v>
      </c>
      <c r="D36" s="59"/>
      <c r="E36" s="59"/>
      <c r="F36" s="59"/>
      <c r="G36" s="59"/>
      <c r="H36" s="59"/>
      <c r="I36" s="26"/>
      <c r="J36" s="57"/>
      <c r="K36" s="57"/>
      <c r="L36" s="26"/>
      <c r="M36" s="26"/>
      <c r="N36" s="43"/>
    </row>
    <row r="37" spans="1:18" ht="18.75" customHeight="1">
      <c r="A37" s="25"/>
      <c r="B37" s="44"/>
      <c r="C37" s="26" t="s">
        <v>161</v>
      </c>
      <c r="D37" s="26"/>
      <c r="E37" s="26"/>
      <c r="F37" s="26"/>
      <c r="G37" s="26"/>
      <c r="H37" s="26"/>
      <c r="I37" s="26"/>
      <c r="J37" s="26"/>
      <c r="K37" s="59"/>
      <c r="L37" s="59"/>
      <c r="M37" s="59"/>
      <c r="N37" s="29"/>
      <c r="O37" s="57"/>
      <c r="Q37" s="26"/>
      <c r="R37" s="26"/>
    </row>
    <row r="38" spans="1:18" ht="18.75" customHeight="1">
      <c r="A38" s="25"/>
      <c r="B38" s="26"/>
      <c r="C38" s="26" t="s">
        <v>162</v>
      </c>
      <c r="D38" s="26"/>
      <c r="E38" s="26"/>
      <c r="F38" s="26"/>
      <c r="G38" s="26"/>
      <c r="I38" s="303" t="s">
        <v>163</v>
      </c>
      <c r="J38" s="303"/>
      <c r="K38" s="304"/>
      <c r="L38" s="304"/>
      <c r="M38" s="26"/>
      <c r="N38" s="29"/>
      <c r="O38" s="57"/>
      <c r="P38" s="58"/>
    </row>
    <row r="39" spans="1:18" ht="18.75" customHeight="1">
      <c r="A39" s="25"/>
      <c r="B39" s="26"/>
      <c r="C39" s="26" t="s">
        <v>164</v>
      </c>
      <c r="H39" s="26"/>
      <c r="I39" s="26"/>
      <c r="J39" s="26"/>
      <c r="K39" s="26"/>
      <c r="L39" s="26"/>
      <c r="M39" s="60"/>
      <c r="N39" s="61"/>
      <c r="O39" s="62"/>
      <c r="P39" s="58"/>
    </row>
    <row r="40" spans="1:18" ht="18.75" customHeight="1">
      <c r="A40" s="25"/>
      <c r="C40" s="26" t="s">
        <v>165</v>
      </c>
      <c r="D40" s="26"/>
      <c r="H40" s="26"/>
      <c r="I40" s="63"/>
      <c r="J40" s="26"/>
      <c r="M40" s="26"/>
      <c r="N40" s="29"/>
      <c r="O40" s="57"/>
      <c r="P40" s="58"/>
    </row>
    <row r="41" spans="1:18" ht="7.5" customHeight="1">
      <c r="A41" s="25"/>
      <c r="H41" s="44"/>
      <c r="I41" s="26"/>
      <c r="J41" s="26"/>
      <c r="K41" s="26"/>
      <c r="M41" s="26"/>
      <c r="N41" s="64"/>
      <c r="O41" s="65"/>
      <c r="P41" s="65"/>
    </row>
    <row r="42" spans="1:18" ht="6.75" customHeight="1">
      <c r="A42" s="66"/>
      <c r="B42" s="67"/>
      <c r="C42" s="68"/>
      <c r="D42" s="68"/>
      <c r="E42" s="68"/>
      <c r="F42" s="68"/>
      <c r="G42" s="68"/>
      <c r="H42" s="68"/>
      <c r="I42" s="67"/>
      <c r="J42" s="67"/>
      <c r="K42" s="67"/>
      <c r="L42" s="69"/>
      <c r="M42" s="69"/>
      <c r="N42" s="70"/>
      <c r="O42" s="65"/>
      <c r="P42" s="65"/>
    </row>
    <row r="43" spans="1:18" ht="21.75" customHeight="1">
      <c r="A43" s="21" t="s">
        <v>166</v>
      </c>
      <c r="B43" s="22"/>
      <c r="C43" s="71"/>
      <c r="D43" s="71"/>
      <c r="E43" s="71"/>
      <c r="F43" s="71"/>
      <c r="G43" s="71"/>
      <c r="H43" s="71"/>
      <c r="I43" s="22"/>
      <c r="J43" s="22"/>
      <c r="K43" s="22"/>
      <c r="L43" s="22"/>
      <c r="M43" s="22"/>
      <c r="N43" s="23"/>
      <c r="O43" s="72"/>
    </row>
    <row r="44" spans="1:18" ht="27.75" customHeight="1">
      <c r="A44" s="25"/>
      <c r="B44" s="26" t="s">
        <v>167</v>
      </c>
      <c r="C44" s="26"/>
      <c r="D44" s="26" t="s">
        <v>168</v>
      </c>
      <c r="E44" s="292"/>
      <c r="F44" s="292"/>
      <c r="G44" s="292"/>
      <c r="H44" s="292"/>
      <c r="I44" s="292"/>
      <c r="J44" s="292"/>
      <c r="K44" s="292"/>
      <c r="L44" s="292"/>
      <c r="M44" s="292"/>
      <c r="N44" s="293"/>
      <c r="O44" s="72"/>
    </row>
    <row r="45" spans="1:18" ht="27.75" customHeight="1">
      <c r="A45" s="25"/>
      <c r="B45" s="26"/>
      <c r="C45" s="44"/>
      <c r="D45" s="73" t="s">
        <v>169</v>
      </c>
      <c r="E45" s="292"/>
      <c r="F45" s="292"/>
      <c r="G45" s="292"/>
      <c r="H45" s="292"/>
      <c r="I45" s="292"/>
      <c r="J45" s="292"/>
      <c r="K45" s="292"/>
      <c r="L45" s="292"/>
      <c r="M45" s="292"/>
      <c r="N45" s="293"/>
      <c r="O45" s="72"/>
    </row>
    <row r="46" spans="1:18" ht="27.75" customHeight="1">
      <c r="A46" s="25"/>
      <c r="B46" s="26"/>
      <c r="C46" s="26"/>
      <c r="E46" s="292"/>
      <c r="F46" s="292"/>
      <c r="G46" s="292"/>
      <c r="H46" s="292"/>
      <c r="I46" s="292"/>
      <c r="J46" s="292"/>
      <c r="K46" s="292"/>
      <c r="L46" s="292"/>
      <c r="M46" s="292"/>
      <c r="N46" s="293"/>
      <c r="O46" s="74"/>
      <c r="P46" s="74"/>
    </row>
    <row r="47" spans="1:18" ht="7.5" customHeight="1">
      <c r="A47" s="66"/>
      <c r="B47" s="67"/>
      <c r="C47" s="67"/>
      <c r="D47" s="67"/>
      <c r="E47" s="75"/>
      <c r="F47" s="75"/>
      <c r="G47" s="75"/>
      <c r="H47" s="75"/>
      <c r="I47" s="67"/>
      <c r="J47" s="67"/>
      <c r="K47" s="67"/>
      <c r="L47" s="67"/>
      <c r="M47" s="67"/>
      <c r="N47" s="76"/>
      <c r="O47" s="72"/>
    </row>
    <row r="48" spans="1:18" ht="6.75" customHeight="1">
      <c r="A48" s="77"/>
      <c r="B48" s="77"/>
      <c r="C48" s="78"/>
      <c r="D48" s="78"/>
      <c r="E48" s="78"/>
      <c r="F48" s="78"/>
      <c r="G48" s="78"/>
      <c r="H48" s="78"/>
      <c r="I48" s="77"/>
      <c r="J48" s="77"/>
      <c r="K48" s="77"/>
      <c r="L48" s="77"/>
      <c r="M48" s="77"/>
      <c r="N48" s="77"/>
      <c r="O48" s="72"/>
    </row>
    <row r="49" spans="1:15" ht="21.75" customHeight="1">
      <c r="A49" s="25" t="s">
        <v>170</v>
      </c>
      <c r="B49" s="26"/>
      <c r="C49" s="45"/>
      <c r="D49" s="45"/>
      <c r="E49" s="45"/>
      <c r="F49" s="45"/>
      <c r="G49" s="45"/>
      <c r="H49" s="45"/>
      <c r="I49" s="26"/>
      <c r="J49" s="26"/>
      <c r="K49" s="26"/>
      <c r="L49" s="26"/>
      <c r="M49" s="26"/>
      <c r="N49" s="29"/>
      <c r="O49" s="72"/>
    </row>
    <row r="50" spans="1:15" ht="48.75" customHeight="1">
      <c r="A50" s="66"/>
      <c r="B50" s="67"/>
      <c r="C50" s="67"/>
      <c r="D50" s="67"/>
      <c r="E50" s="67"/>
      <c r="F50" s="67"/>
      <c r="G50" s="67"/>
      <c r="H50" s="67"/>
      <c r="I50" s="67"/>
      <c r="J50" s="67"/>
      <c r="K50" s="67"/>
      <c r="L50" s="67"/>
      <c r="M50" s="67"/>
      <c r="N50" s="76"/>
      <c r="O50" s="26"/>
    </row>
    <row r="51" spans="1:15" ht="7.5" customHeight="1">
      <c r="A51" s="27"/>
      <c r="B51" s="27"/>
      <c r="C51" s="79"/>
      <c r="D51" s="79"/>
      <c r="E51" s="79"/>
      <c r="F51" s="79"/>
      <c r="G51" s="79"/>
      <c r="H51" s="79"/>
      <c r="I51" s="80"/>
      <c r="J51" s="80"/>
      <c r="K51" s="27"/>
      <c r="L51" s="80"/>
      <c r="M51" s="80"/>
      <c r="N51" s="80"/>
      <c r="O51" s="80"/>
    </row>
  </sheetData>
  <mergeCells count="28">
    <mergeCell ref="J29:K29"/>
    <mergeCell ref="L29:M29"/>
    <mergeCell ref="E45:N45"/>
    <mergeCell ref="J32:K32"/>
    <mergeCell ref="L32:M32"/>
    <mergeCell ref="I38:J38"/>
    <mergeCell ref="K38:L38"/>
    <mergeCell ref="E44:N44"/>
    <mergeCell ref="E31:M31"/>
    <mergeCell ref="E34:M34"/>
    <mergeCell ref="E29:H29"/>
    <mergeCell ref="E32:H32"/>
    <mergeCell ref="E46:N46"/>
    <mergeCell ref="L23:M23"/>
    <mergeCell ref="A1:N1"/>
    <mergeCell ref="P1:Q1"/>
    <mergeCell ref="A2:B2"/>
    <mergeCell ref="C2:N2"/>
    <mergeCell ref="P2:Q3"/>
    <mergeCell ref="A3:B3"/>
    <mergeCell ref="C3:N3"/>
    <mergeCell ref="L18:M18"/>
    <mergeCell ref="L19:M19"/>
    <mergeCell ref="L20:M20"/>
    <mergeCell ref="L21:M21"/>
    <mergeCell ref="L22:M22"/>
    <mergeCell ref="L26:M26"/>
    <mergeCell ref="J27:M27"/>
  </mergeCells>
  <phoneticPr fontId="11"/>
  <dataValidations count="2">
    <dataValidation type="list" allowBlank="1" showInputMessage="1" showErrorMessage="1" sqref="L18:M25" xr:uid="{00000000-0002-0000-0000-000000000000}">
      <formula1>"・提出期限,・活動期間,・活動数,・要望額,・重複応募,・団体要件,・実績要件,・活動要件"</formula1>
    </dataValidation>
    <dataValidation type="list" allowBlank="1" showInputMessage="1" showErrorMessage="1" sqref="E44:E46" xr:uid="{00000000-0002-0000-0000-000001000000}">
      <formula1>不適合理由</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508000</xdr:colOff>
                    <xdr:row>28</xdr:row>
                    <xdr:rowOff>228600</xdr:rowOff>
                  </from>
                  <to>
                    <xdr:col>5</xdr:col>
                    <xdr:colOff>228600</xdr:colOff>
                    <xdr:row>30</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6</xdr:col>
                    <xdr:colOff>190500</xdr:colOff>
                    <xdr:row>28</xdr:row>
                    <xdr:rowOff>215900</xdr:rowOff>
                  </from>
                  <to>
                    <xdr:col>6</xdr:col>
                    <xdr:colOff>495300</xdr:colOff>
                    <xdr:row>30</xdr:row>
                    <xdr:rowOff>38100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xdr:col>
                    <xdr:colOff>508000</xdr:colOff>
                    <xdr:row>31</xdr:row>
                    <xdr:rowOff>228600</xdr:rowOff>
                  </from>
                  <to>
                    <xdr:col>5</xdr:col>
                    <xdr:colOff>254000</xdr:colOff>
                    <xdr:row>33</xdr:row>
                    <xdr:rowOff>38100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6</xdr:col>
                    <xdr:colOff>190500</xdr:colOff>
                    <xdr:row>31</xdr:row>
                    <xdr:rowOff>241300</xdr:rowOff>
                  </from>
                  <to>
                    <xdr:col>6</xdr:col>
                    <xdr:colOff>495300</xdr:colOff>
                    <xdr:row>33</xdr:row>
                    <xdr:rowOff>38100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2</xdr:col>
                    <xdr:colOff>12700</xdr:colOff>
                    <xdr:row>35</xdr:row>
                    <xdr:rowOff>215900</xdr:rowOff>
                  </from>
                  <to>
                    <xdr:col>2</xdr:col>
                    <xdr:colOff>317500</xdr:colOff>
                    <xdr:row>37</xdr:row>
                    <xdr:rowOff>25400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2</xdr:col>
                    <xdr:colOff>12700</xdr:colOff>
                    <xdr:row>38</xdr:row>
                    <xdr:rowOff>228600</xdr:rowOff>
                  </from>
                  <to>
                    <xdr:col>2</xdr:col>
                    <xdr:colOff>317500</xdr:colOff>
                    <xdr:row>40</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2</xdr:col>
                    <xdr:colOff>304800</xdr:colOff>
                    <xdr:row>36</xdr:row>
                    <xdr:rowOff>228600</xdr:rowOff>
                  </from>
                  <to>
                    <xdr:col>3</xdr:col>
                    <xdr:colOff>279400</xdr:colOff>
                    <xdr:row>38</xdr:row>
                    <xdr:rowOff>38100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2</xdr:col>
                    <xdr:colOff>304800</xdr:colOff>
                    <xdr:row>37</xdr:row>
                    <xdr:rowOff>228600</xdr:rowOff>
                  </from>
                  <to>
                    <xdr:col>3</xdr:col>
                    <xdr:colOff>292100</xdr:colOff>
                    <xdr:row>39</xdr:row>
                    <xdr:rowOff>38100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0</xdr:col>
                    <xdr:colOff>114300</xdr:colOff>
                    <xdr:row>5</xdr:row>
                    <xdr:rowOff>0</xdr:rowOff>
                  </from>
                  <to>
                    <xdr:col>0</xdr:col>
                    <xdr:colOff>419100</xdr:colOff>
                    <xdr:row>6</xdr:row>
                    <xdr:rowOff>12700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0</xdr:col>
                    <xdr:colOff>114300</xdr:colOff>
                    <xdr:row>6</xdr:row>
                    <xdr:rowOff>0</xdr:rowOff>
                  </from>
                  <to>
                    <xdr:col>0</xdr:col>
                    <xdr:colOff>419100</xdr:colOff>
                    <xdr:row>7</xdr:row>
                    <xdr:rowOff>12700</xdr:rowOff>
                  </to>
                </anchor>
              </controlPr>
            </control>
          </mc:Choice>
        </mc:AlternateContent>
        <mc:AlternateContent xmlns:mc="http://schemas.openxmlformats.org/markup-compatibility/2006">
          <mc:Choice Requires="x14">
            <control shapeId="24588" r:id="rId14" name="Check Box 12">
              <controlPr defaultSize="0" autoFill="0" autoLine="0" autoPict="0">
                <anchor moveWithCells="1">
                  <from>
                    <xdr:col>1</xdr:col>
                    <xdr:colOff>76200</xdr:colOff>
                    <xdr:row>9</xdr:row>
                    <xdr:rowOff>0</xdr:rowOff>
                  </from>
                  <to>
                    <xdr:col>1</xdr:col>
                    <xdr:colOff>381000</xdr:colOff>
                    <xdr:row>10</xdr:row>
                    <xdr:rowOff>12700</xdr:rowOff>
                  </to>
                </anchor>
              </controlPr>
            </control>
          </mc:Choice>
        </mc:AlternateContent>
        <mc:AlternateContent xmlns:mc="http://schemas.openxmlformats.org/markup-compatibility/2006">
          <mc:Choice Requires="x14">
            <control shapeId="24589" r:id="rId15" name="Check Box 13">
              <controlPr defaultSize="0" autoFill="0" autoLine="0" autoPict="0">
                <anchor moveWithCells="1">
                  <from>
                    <xdr:col>1</xdr:col>
                    <xdr:colOff>76200</xdr:colOff>
                    <xdr:row>10</xdr:row>
                    <xdr:rowOff>0</xdr:rowOff>
                  </from>
                  <to>
                    <xdr:col>1</xdr:col>
                    <xdr:colOff>381000</xdr:colOff>
                    <xdr:row>11</xdr:row>
                    <xdr:rowOff>12700</xdr:rowOff>
                  </to>
                </anchor>
              </controlPr>
            </control>
          </mc:Choice>
        </mc:AlternateContent>
        <mc:AlternateContent xmlns:mc="http://schemas.openxmlformats.org/markup-compatibility/2006">
          <mc:Choice Requires="x14">
            <control shapeId="24590" r:id="rId16" name="Check Box 14">
              <controlPr defaultSize="0" autoFill="0" autoLine="0" autoPict="0">
                <anchor moveWithCells="1">
                  <from>
                    <xdr:col>1</xdr:col>
                    <xdr:colOff>76200</xdr:colOff>
                    <xdr:row>16</xdr:row>
                    <xdr:rowOff>0</xdr:rowOff>
                  </from>
                  <to>
                    <xdr:col>1</xdr:col>
                    <xdr:colOff>381000</xdr:colOff>
                    <xdr:row>17</xdr:row>
                    <xdr:rowOff>12700</xdr:rowOff>
                  </to>
                </anchor>
              </controlPr>
            </control>
          </mc:Choice>
        </mc:AlternateContent>
        <mc:AlternateContent xmlns:mc="http://schemas.openxmlformats.org/markup-compatibility/2006">
          <mc:Choice Requires="x14">
            <control shapeId="24591" r:id="rId17" name="Check Box 15">
              <controlPr defaultSize="0" autoFill="0" autoLine="0" autoPict="0">
                <anchor moveWithCells="1">
                  <from>
                    <xdr:col>1</xdr:col>
                    <xdr:colOff>76200</xdr:colOff>
                    <xdr:row>17</xdr:row>
                    <xdr:rowOff>0</xdr:rowOff>
                  </from>
                  <to>
                    <xdr:col>1</xdr:col>
                    <xdr:colOff>381000</xdr:colOff>
                    <xdr:row>18</xdr:row>
                    <xdr:rowOff>12700</xdr:rowOff>
                  </to>
                </anchor>
              </controlPr>
            </control>
          </mc:Choice>
        </mc:AlternateContent>
        <mc:AlternateContent xmlns:mc="http://schemas.openxmlformats.org/markup-compatibility/2006">
          <mc:Choice Requires="x14">
            <control shapeId="24592" r:id="rId18" name="Check Box 16">
              <controlPr defaultSize="0" autoFill="0" autoLine="0" autoPict="0">
                <anchor moveWithCells="1">
                  <from>
                    <xdr:col>1</xdr:col>
                    <xdr:colOff>76200</xdr:colOff>
                    <xdr:row>18</xdr:row>
                    <xdr:rowOff>0</xdr:rowOff>
                  </from>
                  <to>
                    <xdr:col>1</xdr:col>
                    <xdr:colOff>381000</xdr:colOff>
                    <xdr:row>19</xdr:row>
                    <xdr:rowOff>12700</xdr:rowOff>
                  </to>
                </anchor>
              </controlPr>
            </control>
          </mc:Choice>
        </mc:AlternateContent>
        <mc:AlternateContent xmlns:mc="http://schemas.openxmlformats.org/markup-compatibility/2006">
          <mc:Choice Requires="x14">
            <control shapeId="24593" r:id="rId19" name="Check Box 17">
              <controlPr defaultSize="0" autoFill="0" autoLine="0" autoPict="0">
                <anchor moveWithCells="1">
                  <from>
                    <xdr:col>1</xdr:col>
                    <xdr:colOff>76200</xdr:colOff>
                    <xdr:row>19</xdr:row>
                    <xdr:rowOff>0</xdr:rowOff>
                  </from>
                  <to>
                    <xdr:col>1</xdr:col>
                    <xdr:colOff>381000</xdr:colOff>
                    <xdr:row>20</xdr:row>
                    <xdr:rowOff>12700</xdr:rowOff>
                  </to>
                </anchor>
              </controlPr>
            </control>
          </mc:Choice>
        </mc:AlternateContent>
        <mc:AlternateContent xmlns:mc="http://schemas.openxmlformats.org/markup-compatibility/2006">
          <mc:Choice Requires="x14">
            <control shapeId="24595" r:id="rId20" name="Check Box 19">
              <controlPr defaultSize="0" autoFill="0" autoLine="0" autoPict="0">
                <anchor moveWithCells="1">
                  <from>
                    <xdr:col>1</xdr:col>
                    <xdr:colOff>76200</xdr:colOff>
                    <xdr:row>23</xdr:row>
                    <xdr:rowOff>0</xdr:rowOff>
                  </from>
                  <to>
                    <xdr:col>1</xdr:col>
                    <xdr:colOff>381000</xdr:colOff>
                    <xdr:row>24</xdr:row>
                    <xdr:rowOff>12700</xdr:rowOff>
                  </to>
                </anchor>
              </controlPr>
            </control>
          </mc:Choice>
        </mc:AlternateContent>
        <mc:AlternateContent xmlns:mc="http://schemas.openxmlformats.org/markup-compatibility/2006">
          <mc:Choice Requires="x14">
            <control shapeId="24597" r:id="rId21" name="Check Box 21">
              <controlPr defaultSize="0" autoFill="0" autoLine="0" autoPict="0">
                <anchor moveWithCells="1">
                  <from>
                    <xdr:col>10</xdr:col>
                    <xdr:colOff>76200</xdr:colOff>
                    <xdr:row>5</xdr:row>
                    <xdr:rowOff>228600</xdr:rowOff>
                  </from>
                  <to>
                    <xdr:col>10</xdr:col>
                    <xdr:colOff>381000</xdr:colOff>
                    <xdr:row>7</xdr:row>
                    <xdr:rowOff>0</xdr:rowOff>
                  </to>
                </anchor>
              </controlPr>
            </control>
          </mc:Choice>
        </mc:AlternateContent>
        <mc:AlternateContent xmlns:mc="http://schemas.openxmlformats.org/markup-compatibility/2006">
          <mc:Choice Requires="x14">
            <control shapeId="24598" r:id="rId22" name="Check Box 22">
              <controlPr defaultSize="0" autoFill="0" autoLine="0" autoPict="0">
                <anchor moveWithCells="1">
                  <from>
                    <xdr:col>10</xdr:col>
                    <xdr:colOff>76200</xdr:colOff>
                    <xdr:row>6</xdr:row>
                    <xdr:rowOff>228600</xdr:rowOff>
                  </from>
                  <to>
                    <xdr:col>10</xdr:col>
                    <xdr:colOff>381000</xdr:colOff>
                    <xdr:row>8</xdr:row>
                    <xdr:rowOff>0</xdr:rowOff>
                  </to>
                </anchor>
              </controlPr>
            </control>
          </mc:Choice>
        </mc:AlternateContent>
        <mc:AlternateContent xmlns:mc="http://schemas.openxmlformats.org/markup-compatibility/2006">
          <mc:Choice Requires="x14">
            <control shapeId="24599" r:id="rId23" name="Check Box 23">
              <controlPr defaultSize="0" autoFill="0" autoLine="0" autoPict="0">
                <anchor moveWithCells="1">
                  <from>
                    <xdr:col>10</xdr:col>
                    <xdr:colOff>76200</xdr:colOff>
                    <xdr:row>7</xdr:row>
                    <xdr:rowOff>228600</xdr:rowOff>
                  </from>
                  <to>
                    <xdr:col>10</xdr:col>
                    <xdr:colOff>381000</xdr:colOff>
                    <xdr:row>9</xdr:row>
                    <xdr:rowOff>0</xdr:rowOff>
                  </to>
                </anchor>
              </controlPr>
            </control>
          </mc:Choice>
        </mc:AlternateContent>
        <mc:AlternateContent xmlns:mc="http://schemas.openxmlformats.org/markup-compatibility/2006">
          <mc:Choice Requires="x14">
            <control shapeId="24600" r:id="rId24" name="Check Box 24">
              <controlPr defaultSize="0" autoFill="0" autoLine="0" autoPict="0">
                <anchor moveWithCells="1">
                  <from>
                    <xdr:col>10</xdr:col>
                    <xdr:colOff>76200</xdr:colOff>
                    <xdr:row>10</xdr:row>
                    <xdr:rowOff>0</xdr:rowOff>
                  </from>
                  <to>
                    <xdr:col>10</xdr:col>
                    <xdr:colOff>381000</xdr:colOff>
                    <xdr:row>11</xdr:row>
                    <xdr:rowOff>12700</xdr:rowOff>
                  </to>
                </anchor>
              </controlPr>
            </control>
          </mc:Choice>
        </mc:AlternateContent>
        <mc:AlternateContent xmlns:mc="http://schemas.openxmlformats.org/markup-compatibility/2006">
          <mc:Choice Requires="x14">
            <control shapeId="24601" r:id="rId25" name="Check Box 25">
              <controlPr defaultSize="0" autoFill="0" autoLine="0" autoPict="0">
                <anchor moveWithCells="1">
                  <from>
                    <xdr:col>10</xdr:col>
                    <xdr:colOff>76200</xdr:colOff>
                    <xdr:row>11</xdr:row>
                    <xdr:rowOff>0</xdr:rowOff>
                  </from>
                  <to>
                    <xdr:col>10</xdr:col>
                    <xdr:colOff>381000</xdr:colOff>
                    <xdr:row>12</xdr:row>
                    <xdr:rowOff>12700</xdr:rowOff>
                  </to>
                </anchor>
              </controlPr>
            </control>
          </mc:Choice>
        </mc:AlternateContent>
        <mc:AlternateContent xmlns:mc="http://schemas.openxmlformats.org/markup-compatibility/2006">
          <mc:Choice Requires="x14">
            <control shapeId="24602" r:id="rId26" name="Check Box 26">
              <controlPr defaultSize="0" autoFill="0" autoLine="0" autoPict="0">
                <anchor moveWithCells="1">
                  <from>
                    <xdr:col>9</xdr:col>
                    <xdr:colOff>88900</xdr:colOff>
                    <xdr:row>5</xdr:row>
                    <xdr:rowOff>12700</xdr:rowOff>
                  </from>
                  <to>
                    <xdr:col>10</xdr:col>
                    <xdr:colOff>25400</xdr:colOff>
                    <xdr:row>6</xdr:row>
                    <xdr:rowOff>25400</xdr:rowOff>
                  </to>
                </anchor>
              </controlPr>
            </control>
          </mc:Choice>
        </mc:AlternateContent>
        <mc:AlternateContent xmlns:mc="http://schemas.openxmlformats.org/markup-compatibility/2006">
          <mc:Choice Requires="x14">
            <control shapeId="24603" r:id="rId27" name="Check Box 27">
              <controlPr defaultSize="0" autoFill="0" autoLine="0" autoPict="0">
                <anchor moveWithCells="1">
                  <from>
                    <xdr:col>9</xdr:col>
                    <xdr:colOff>88900</xdr:colOff>
                    <xdr:row>13</xdr:row>
                    <xdr:rowOff>12700</xdr:rowOff>
                  </from>
                  <to>
                    <xdr:col>10</xdr:col>
                    <xdr:colOff>25400</xdr:colOff>
                    <xdr:row>14</xdr:row>
                    <xdr:rowOff>25400</xdr:rowOff>
                  </to>
                </anchor>
              </controlPr>
            </control>
          </mc:Choice>
        </mc:AlternateContent>
        <mc:AlternateContent xmlns:mc="http://schemas.openxmlformats.org/markup-compatibility/2006">
          <mc:Choice Requires="x14">
            <control shapeId="24604" r:id="rId28" name="Check Box 28">
              <controlPr defaultSize="0" autoFill="0" autoLine="0" autoPict="0">
                <anchor moveWithCells="1">
                  <from>
                    <xdr:col>9</xdr:col>
                    <xdr:colOff>88900</xdr:colOff>
                    <xdr:row>15</xdr:row>
                    <xdr:rowOff>12700</xdr:rowOff>
                  </from>
                  <to>
                    <xdr:col>10</xdr:col>
                    <xdr:colOff>25400</xdr:colOff>
                    <xdr:row>16</xdr:row>
                    <xdr:rowOff>25400</xdr:rowOff>
                  </to>
                </anchor>
              </controlPr>
            </control>
          </mc:Choice>
        </mc:AlternateContent>
        <mc:AlternateContent xmlns:mc="http://schemas.openxmlformats.org/markup-compatibility/2006">
          <mc:Choice Requires="x14">
            <control shapeId="24605" r:id="rId29" name="Check Box 29">
              <controlPr defaultSize="0" autoFill="0" autoLine="0" autoPict="0">
                <anchor moveWithCells="1">
                  <from>
                    <xdr:col>0</xdr:col>
                    <xdr:colOff>139700</xdr:colOff>
                    <xdr:row>43</xdr:row>
                    <xdr:rowOff>63500</xdr:rowOff>
                  </from>
                  <to>
                    <xdr:col>1</xdr:col>
                    <xdr:colOff>0</xdr:colOff>
                    <xdr:row>43</xdr:row>
                    <xdr:rowOff>304800</xdr:rowOff>
                  </to>
                </anchor>
              </controlPr>
            </control>
          </mc:Choice>
        </mc:AlternateContent>
        <mc:AlternateContent xmlns:mc="http://schemas.openxmlformats.org/markup-compatibility/2006">
          <mc:Choice Requires="x14">
            <control shapeId="24606" r:id="rId30" name="Check Box 30">
              <controlPr defaultSize="0" autoFill="0" autoLine="0" autoPict="0">
                <anchor moveWithCells="1">
                  <from>
                    <xdr:col>2</xdr:col>
                    <xdr:colOff>38100</xdr:colOff>
                    <xdr:row>43</xdr:row>
                    <xdr:rowOff>76200</xdr:rowOff>
                  </from>
                  <to>
                    <xdr:col>3</xdr:col>
                    <xdr:colOff>25400</xdr:colOff>
                    <xdr:row>43</xdr:row>
                    <xdr:rowOff>317500</xdr:rowOff>
                  </to>
                </anchor>
              </controlPr>
            </control>
          </mc:Choice>
        </mc:AlternateContent>
        <mc:AlternateContent xmlns:mc="http://schemas.openxmlformats.org/markup-compatibility/2006">
          <mc:Choice Requires="x14">
            <control shapeId="24610" r:id="rId31" name="Check Box 34">
              <controlPr defaultSize="0" autoFill="0" autoLine="0" autoPict="0">
                <anchor moveWithCells="1">
                  <from>
                    <xdr:col>1</xdr:col>
                    <xdr:colOff>76200</xdr:colOff>
                    <xdr:row>23</xdr:row>
                    <xdr:rowOff>0</xdr:rowOff>
                  </from>
                  <to>
                    <xdr:col>1</xdr:col>
                    <xdr:colOff>381000</xdr:colOff>
                    <xdr:row>24</xdr:row>
                    <xdr:rowOff>12700</xdr:rowOff>
                  </to>
                </anchor>
              </controlPr>
            </control>
          </mc:Choice>
        </mc:AlternateContent>
        <mc:AlternateContent xmlns:mc="http://schemas.openxmlformats.org/markup-compatibility/2006">
          <mc:Choice Requires="x14">
            <control shapeId="24611" r:id="rId32" name="Check Box 35">
              <controlPr defaultSize="0" autoFill="0" autoLine="0" autoPict="0">
                <anchor moveWithCells="1">
                  <from>
                    <xdr:col>1</xdr:col>
                    <xdr:colOff>76200</xdr:colOff>
                    <xdr:row>24</xdr:row>
                    <xdr:rowOff>0</xdr:rowOff>
                  </from>
                  <to>
                    <xdr:col>1</xdr:col>
                    <xdr:colOff>381000</xdr:colOff>
                    <xdr:row>25</xdr:row>
                    <xdr:rowOff>12700</xdr:rowOff>
                  </to>
                </anchor>
              </controlPr>
            </control>
          </mc:Choice>
        </mc:AlternateContent>
        <mc:AlternateContent xmlns:mc="http://schemas.openxmlformats.org/markup-compatibility/2006">
          <mc:Choice Requires="x14">
            <control shapeId="24594" r:id="rId33" name="Check Box 18">
              <controlPr defaultSize="0" autoFill="0" autoLine="0" autoPict="0">
                <anchor moveWithCells="1">
                  <from>
                    <xdr:col>1</xdr:col>
                    <xdr:colOff>76200</xdr:colOff>
                    <xdr:row>15</xdr:row>
                    <xdr:rowOff>0</xdr:rowOff>
                  </from>
                  <to>
                    <xdr:col>1</xdr:col>
                    <xdr:colOff>381000</xdr:colOff>
                    <xdr:row>16</xdr:row>
                    <xdr:rowOff>12700</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1</xdr:col>
                    <xdr:colOff>76200</xdr:colOff>
                    <xdr:row>11</xdr:row>
                    <xdr:rowOff>0</xdr:rowOff>
                  </from>
                  <to>
                    <xdr:col>1</xdr:col>
                    <xdr:colOff>381000</xdr:colOff>
                    <xdr:row>12</xdr:row>
                    <xdr:rowOff>12700</xdr:rowOff>
                  </to>
                </anchor>
              </controlPr>
            </control>
          </mc:Choice>
        </mc:AlternateContent>
        <mc:AlternateContent xmlns:mc="http://schemas.openxmlformats.org/markup-compatibility/2006">
          <mc:Choice Requires="x14">
            <control shapeId="24609" r:id="rId35" name="Check Box 33">
              <controlPr defaultSize="0" autoFill="0" autoLine="0" autoPict="0">
                <anchor moveWithCells="1">
                  <from>
                    <xdr:col>1</xdr:col>
                    <xdr:colOff>76200</xdr:colOff>
                    <xdr:row>14</xdr:row>
                    <xdr:rowOff>0</xdr:rowOff>
                  </from>
                  <to>
                    <xdr:col>1</xdr:col>
                    <xdr:colOff>381000</xdr:colOff>
                    <xdr:row>15</xdr:row>
                    <xdr:rowOff>12700</xdr:rowOff>
                  </to>
                </anchor>
              </controlPr>
            </control>
          </mc:Choice>
        </mc:AlternateContent>
        <mc:AlternateContent xmlns:mc="http://schemas.openxmlformats.org/markup-compatibility/2006">
          <mc:Choice Requires="x14">
            <control shapeId="24608" r:id="rId36" name="Check Box 32">
              <controlPr defaultSize="0" autoFill="0" autoLine="0" autoPict="0">
                <anchor moveWithCells="1">
                  <from>
                    <xdr:col>1</xdr:col>
                    <xdr:colOff>76200</xdr:colOff>
                    <xdr:row>13</xdr:row>
                    <xdr:rowOff>0</xdr:rowOff>
                  </from>
                  <to>
                    <xdr:col>1</xdr:col>
                    <xdr:colOff>381000</xdr:colOff>
                    <xdr:row>14</xdr:row>
                    <xdr:rowOff>12700</xdr:rowOff>
                  </to>
                </anchor>
              </controlPr>
            </control>
          </mc:Choice>
        </mc:AlternateContent>
        <mc:AlternateContent xmlns:mc="http://schemas.openxmlformats.org/markup-compatibility/2006">
          <mc:Choice Requires="x14">
            <control shapeId="24617" r:id="rId37" name="Check Box 41">
              <controlPr defaultSize="0" autoFill="0" autoLine="0" autoPict="0">
                <anchor moveWithCells="1">
                  <from>
                    <xdr:col>1</xdr:col>
                    <xdr:colOff>76200</xdr:colOff>
                    <xdr:row>12</xdr:row>
                    <xdr:rowOff>0</xdr:rowOff>
                  </from>
                  <to>
                    <xdr:col>1</xdr:col>
                    <xdr:colOff>381000</xdr:colOff>
                    <xdr:row>13</xdr:row>
                    <xdr:rowOff>12700</xdr:rowOff>
                  </to>
                </anchor>
              </controlPr>
            </control>
          </mc:Choice>
        </mc:AlternateContent>
        <mc:AlternateContent xmlns:mc="http://schemas.openxmlformats.org/markup-compatibility/2006">
          <mc:Choice Requires="x14">
            <control shapeId="24619" r:id="rId38" name="Check Box 43">
              <controlPr defaultSize="0" autoFill="0" autoLine="0" autoPict="0">
                <anchor moveWithCells="1">
                  <from>
                    <xdr:col>1</xdr:col>
                    <xdr:colOff>76200</xdr:colOff>
                    <xdr:row>8</xdr:row>
                    <xdr:rowOff>0</xdr:rowOff>
                  </from>
                  <to>
                    <xdr:col>1</xdr:col>
                    <xdr:colOff>381000</xdr:colOff>
                    <xdr:row>9</xdr:row>
                    <xdr:rowOff>12700</xdr:rowOff>
                  </to>
                </anchor>
              </controlPr>
            </control>
          </mc:Choice>
        </mc:AlternateContent>
        <mc:AlternateContent xmlns:mc="http://schemas.openxmlformats.org/markup-compatibility/2006">
          <mc:Choice Requires="x14">
            <control shapeId="24620" r:id="rId39" name="Check Box 44">
              <controlPr defaultSize="0" autoFill="0" autoLine="0" autoPict="0">
                <anchor moveWithCells="1">
                  <from>
                    <xdr:col>1</xdr:col>
                    <xdr:colOff>76200</xdr:colOff>
                    <xdr:row>9</xdr:row>
                    <xdr:rowOff>0</xdr:rowOff>
                  </from>
                  <to>
                    <xdr:col>1</xdr:col>
                    <xdr:colOff>381000</xdr:colOff>
                    <xdr:row>10</xdr:row>
                    <xdr:rowOff>12700</xdr:rowOff>
                  </to>
                </anchor>
              </controlPr>
            </control>
          </mc:Choice>
        </mc:AlternateContent>
        <mc:AlternateContent xmlns:mc="http://schemas.openxmlformats.org/markup-compatibility/2006">
          <mc:Choice Requires="x14">
            <control shapeId="24621" r:id="rId40" name="Check Box 45">
              <controlPr defaultSize="0" autoFill="0" autoLine="0" autoPict="0">
                <anchor moveWithCells="1">
                  <from>
                    <xdr:col>1</xdr:col>
                    <xdr:colOff>76200</xdr:colOff>
                    <xdr:row>15</xdr:row>
                    <xdr:rowOff>0</xdr:rowOff>
                  </from>
                  <to>
                    <xdr:col>1</xdr:col>
                    <xdr:colOff>381000</xdr:colOff>
                    <xdr:row>16</xdr:row>
                    <xdr:rowOff>12700</xdr:rowOff>
                  </to>
                </anchor>
              </controlPr>
            </control>
          </mc:Choice>
        </mc:AlternateContent>
        <mc:AlternateContent xmlns:mc="http://schemas.openxmlformats.org/markup-compatibility/2006">
          <mc:Choice Requires="x14">
            <control shapeId="24622" r:id="rId41" name="Check Box 46">
              <controlPr defaultSize="0" autoFill="0" autoLine="0" autoPict="0">
                <anchor moveWithCells="1">
                  <from>
                    <xdr:col>1</xdr:col>
                    <xdr:colOff>76200</xdr:colOff>
                    <xdr:row>16</xdr:row>
                    <xdr:rowOff>0</xdr:rowOff>
                  </from>
                  <to>
                    <xdr:col>1</xdr:col>
                    <xdr:colOff>381000</xdr:colOff>
                    <xdr:row>17</xdr:row>
                    <xdr:rowOff>12700</xdr:rowOff>
                  </to>
                </anchor>
              </controlPr>
            </control>
          </mc:Choice>
        </mc:AlternateContent>
        <mc:AlternateContent xmlns:mc="http://schemas.openxmlformats.org/markup-compatibility/2006">
          <mc:Choice Requires="x14">
            <control shapeId="24623" r:id="rId42" name="Check Box 47">
              <controlPr defaultSize="0" autoFill="0" autoLine="0" autoPict="0">
                <anchor moveWithCells="1">
                  <from>
                    <xdr:col>1</xdr:col>
                    <xdr:colOff>76200</xdr:colOff>
                    <xdr:row>17</xdr:row>
                    <xdr:rowOff>0</xdr:rowOff>
                  </from>
                  <to>
                    <xdr:col>1</xdr:col>
                    <xdr:colOff>381000</xdr:colOff>
                    <xdr:row>18</xdr:row>
                    <xdr:rowOff>12700</xdr:rowOff>
                  </to>
                </anchor>
              </controlPr>
            </control>
          </mc:Choice>
        </mc:AlternateContent>
        <mc:AlternateContent xmlns:mc="http://schemas.openxmlformats.org/markup-compatibility/2006">
          <mc:Choice Requires="x14">
            <control shapeId="24624" r:id="rId43" name="Check Box 48">
              <controlPr defaultSize="0" autoFill="0" autoLine="0" autoPict="0">
                <anchor moveWithCells="1">
                  <from>
                    <xdr:col>1</xdr:col>
                    <xdr:colOff>76200</xdr:colOff>
                    <xdr:row>18</xdr:row>
                    <xdr:rowOff>0</xdr:rowOff>
                  </from>
                  <to>
                    <xdr:col>1</xdr:col>
                    <xdr:colOff>381000</xdr:colOff>
                    <xdr:row>19</xdr:row>
                    <xdr:rowOff>12700</xdr:rowOff>
                  </to>
                </anchor>
              </controlPr>
            </control>
          </mc:Choice>
        </mc:AlternateContent>
        <mc:AlternateContent xmlns:mc="http://schemas.openxmlformats.org/markup-compatibility/2006">
          <mc:Choice Requires="x14">
            <control shapeId="24625" r:id="rId44" name="Check Box 49">
              <controlPr defaultSize="0" autoFill="0" autoLine="0" autoPict="0">
                <anchor moveWithCells="1">
                  <from>
                    <xdr:col>1</xdr:col>
                    <xdr:colOff>76200</xdr:colOff>
                    <xdr:row>14</xdr:row>
                    <xdr:rowOff>0</xdr:rowOff>
                  </from>
                  <to>
                    <xdr:col>1</xdr:col>
                    <xdr:colOff>381000</xdr:colOff>
                    <xdr:row>15</xdr:row>
                    <xdr:rowOff>12700</xdr:rowOff>
                  </to>
                </anchor>
              </controlPr>
            </control>
          </mc:Choice>
        </mc:AlternateContent>
        <mc:AlternateContent xmlns:mc="http://schemas.openxmlformats.org/markup-compatibility/2006">
          <mc:Choice Requires="x14">
            <control shapeId="24626" r:id="rId45" name="Check Box 50">
              <controlPr defaultSize="0" autoFill="0" autoLine="0" autoPict="0">
                <anchor moveWithCells="1">
                  <from>
                    <xdr:col>1</xdr:col>
                    <xdr:colOff>76200</xdr:colOff>
                    <xdr:row>22</xdr:row>
                    <xdr:rowOff>0</xdr:rowOff>
                  </from>
                  <to>
                    <xdr:col>1</xdr:col>
                    <xdr:colOff>381000</xdr:colOff>
                    <xdr:row>23</xdr:row>
                    <xdr:rowOff>12700</xdr:rowOff>
                  </to>
                </anchor>
              </controlPr>
            </control>
          </mc:Choice>
        </mc:AlternateContent>
        <mc:AlternateContent xmlns:mc="http://schemas.openxmlformats.org/markup-compatibility/2006">
          <mc:Choice Requires="x14">
            <control shapeId="24627" r:id="rId46" name="Check Box 51">
              <controlPr defaultSize="0" autoFill="0" autoLine="0" autoPict="0">
                <anchor moveWithCells="1">
                  <from>
                    <xdr:col>1</xdr:col>
                    <xdr:colOff>76200</xdr:colOff>
                    <xdr:row>24</xdr:row>
                    <xdr:rowOff>0</xdr:rowOff>
                  </from>
                  <to>
                    <xdr:col>1</xdr:col>
                    <xdr:colOff>381000</xdr:colOff>
                    <xdr:row>25</xdr:row>
                    <xdr:rowOff>12700</xdr:rowOff>
                  </to>
                </anchor>
              </controlPr>
            </control>
          </mc:Choice>
        </mc:AlternateContent>
        <mc:AlternateContent xmlns:mc="http://schemas.openxmlformats.org/markup-compatibility/2006">
          <mc:Choice Requires="x14">
            <control shapeId="24628" r:id="rId47" name="Check Box 52">
              <controlPr defaultSize="0" autoFill="0" autoLine="0" autoPict="0">
                <anchor moveWithCells="1">
                  <from>
                    <xdr:col>1</xdr:col>
                    <xdr:colOff>76200</xdr:colOff>
                    <xdr:row>10</xdr:row>
                    <xdr:rowOff>0</xdr:rowOff>
                  </from>
                  <to>
                    <xdr:col>1</xdr:col>
                    <xdr:colOff>381000</xdr:colOff>
                    <xdr:row>11</xdr:row>
                    <xdr:rowOff>12700</xdr:rowOff>
                  </to>
                </anchor>
              </controlPr>
            </control>
          </mc:Choice>
        </mc:AlternateContent>
        <mc:AlternateContent xmlns:mc="http://schemas.openxmlformats.org/markup-compatibility/2006">
          <mc:Choice Requires="x14">
            <control shapeId="24629" r:id="rId48" name="Check Box 53">
              <controlPr defaultSize="0" autoFill="0" autoLine="0" autoPict="0">
                <anchor moveWithCells="1">
                  <from>
                    <xdr:col>1</xdr:col>
                    <xdr:colOff>76200</xdr:colOff>
                    <xdr:row>12</xdr:row>
                    <xdr:rowOff>0</xdr:rowOff>
                  </from>
                  <to>
                    <xdr:col>1</xdr:col>
                    <xdr:colOff>381000</xdr:colOff>
                    <xdr:row>13</xdr:row>
                    <xdr:rowOff>12700</xdr:rowOff>
                  </to>
                </anchor>
              </controlPr>
            </control>
          </mc:Choice>
        </mc:AlternateContent>
        <mc:AlternateContent xmlns:mc="http://schemas.openxmlformats.org/markup-compatibility/2006">
          <mc:Choice Requires="x14">
            <control shapeId="24630" r:id="rId49" name="Check Box 54">
              <controlPr defaultSize="0" autoFill="0" autoLine="0" autoPict="0">
                <anchor moveWithCells="1">
                  <from>
                    <xdr:col>1</xdr:col>
                    <xdr:colOff>76200</xdr:colOff>
                    <xdr:row>13</xdr:row>
                    <xdr:rowOff>0</xdr:rowOff>
                  </from>
                  <to>
                    <xdr:col>1</xdr:col>
                    <xdr:colOff>381000</xdr:colOff>
                    <xdr:row>14</xdr:row>
                    <xdr:rowOff>12700</xdr:rowOff>
                  </to>
                </anchor>
              </controlPr>
            </control>
          </mc:Choice>
        </mc:AlternateContent>
        <mc:AlternateContent xmlns:mc="http://schemas.openxmlformats.org/markup-compatibility/2006">
          <mc:Choice Requires="x14">
            <control shapeId="24631" r:id="rId50" name="Check Box 55">
              <controlPr defaultSize="0" autoFill="0" autoLine="0" autoPict="0">
                <anchor moveWithCells="1">
                  <from>
                    <xdr:col>1</xdr:col>
                    <xdr:colOff>76200</xdr:colOff>
                    <xdr:row>22</xdr:row>
                    <xdr:rowOff>0</xdr:rowOff>
                  </from>
                  <to>
                    <xdr:col>1</xdr:col>
                    <xdr:colOff>381000</xdr:colOff>
                    <xdr:row>23</xdr:row>
                    <xdr:rowOff>12700</xdr:rowOff>
                  </to>
                </anchor>
              </controlPr>
            </control>
          </mc:Choice>
        </mc:AlternateContent>
        <mc:AlternateContent xmlns:mc="http://schemas.openxmlformats.org/markup-compatibility/2006">
          <mc:Choice Requires="x14">
            <control shapeId="24632" r:id="rId51" name="Check Box 56">
              <controlPr defaultSize="0" autoFill="0" autoLine="0" autoPict="0">
                <anchor moveWithCells="1">
                  <from>
                    <xdr:col>1</xdr:col>
                    <xdr:colOff>76200</xdr:colOff>
                    <xdr:row>23</xdr:row>
                    <xdr:rowOff>0</xdr:rowOff>
                  </from>
                  <to>
                    <xdr:col>1</xdr:col>
                    <xdr:colOff>381000</xdr:colOff>
                    <xdr:row>24</xdr:row>
                    <xdr:rowOff>12700</xdr:rowOff>
                  </to>
                </anchor>
              </controlPr>
            </control>
          </mc:Choice>
        </mc:AlternateContent>
        <mc:AlternateContent xmlns:mc="http://schemas.openxmlformats.org/markup-compatibility/2006">
          <mc:Choice Requires="x14">
            <control shapeId="24633" r:id="rId52" name="Check Box 57">
              <controlPr defaultSize="0" autoFill="0" autoLine="0" autoPict="0">
                <anchor moveWithCells="1">
                  <from>
                    <xdr:col>1</xdr:col>
                    <xdr:colOff>76200</xdr:colOff>
                    <xdr:row>11</xdr:row>
                    <xdr:rowOff>0</xdr:rowOff>
                  </from>
                  <to>
                    <xdr:col>1</xdr:col>
                    <xdr:colOff>381000</xdr:colOff>
                    <xdr:row>12</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A1:F109"/>
  <sheetViews>
    <sheetView zoomScale="90" zoomScaleNormal="90" workbookViewId="0">
      <selection activeCell="A18" sqref="A18"/>
    </sheetView>
  </sheetViews>
  <sheetFormatPr defaultColWidth="8.83203125" defaultRowHeight="18"/>
  <cols>
    <col min="1" max="1" width="52.1640625" bestFit="1" customWidth="1"/>
    <col min="2" max="2" width="5" customWidth="1"/>
    <col min="3" max="3" width="11.1640625" style="148" bestFit="1" customWidth="1"/>
    <col min="4" max="4" width="63.5" bestFit="1" customWidth="1"/>
    <col min="5" max="5" width="4.6640625" customWidth="1"/>
    <col min="6" max="7" width="5" customWidth="1"/>
  </cols>
  <sheetData>
    <row r="1" spans="1:6">
      <c r="A1" s="91" t="s">
        <v>183</v>
      </c>
      <c r="B1" s="91"/>
      <c r="C1" s="92"/>
      <c r="F1" s="91"/>
    </row>
    <row r="2" spans="1:6" ht="18.5" thickBot="1">
      <c r="A2" s="93" t="s">
        <v>184</v>
      </c>
      <c r="B2" s="93" t="s">
        <v>185</v>
      </c>
      <c r="C2" s="94" t="s">
        <v>186</v>
      </c>
      <c r="D2" s="93" t="s">
        <v>187</v>
      </c>
      <c r="E2" s="85"/>
      <c r="F2" s="91"/>
    </row>
    <row r="3" spans="1:6" ht="18.5" thickBot="1">
      <c r="A3" s="95" t="s">
        <v>188</v>
      </c>
      <c r="B3" s="96"/>
      <c r="C3" s="97"/>
      <c r="D3" s="98" t="s">
        <v>310</v>
      </c>
      <c r="F3" s="99"/>
    </row>
    <row r="4" spans="1:6">
      <c r="A4" s="100" t="s">
        <v>189</v>
      </c>
      <c r="B4" s="101"/>
      <c r="C4" s="102" t="s">
        <v>190</v>
      </c>
      <c r="D4" s="103" t="e">
        <f t="array" aca="1" ref="D4" ca="1">IF($C4="-","",IF(ISBLANK(INDIRECT($C4)),"",INDIRECT($C4)))</f>
        <v>#REF!</v>
      </c>
      <c r="F4" s="99"/>
    </row>
    <row r="5" spans="1:6">
      <c r="A5" s="104" t="s">
        <v>191</v>
      </c>
      <c r="B5" s="105"/>
      <c r="C5" s="106" t="s">
        <v>192</v>
      </c>
      <c r="D5" s="107" t="e">
        <f t="array" aca="1" ref="D5" ca="1">IF($C5="-","",IF(ISBLANK(INDIRECT($C5)),"",INDIRECT($C5)))</f>
        <v>#REF!</v>
      </c>
      <c r="F5" s="99"/>
    </row>
    <row r="6" spans="1:6">
      <c r="A6" s="104" t="s">
        <v>193</v>
      </c>
      <c r="B6" s="105"/>
      <c r="C6" s="106" t="s">
        <v>194</v>
      </c>
      <c r="D6" s="107" t="e">
        <f t="array" aca="1" ref="D6" ca="1">IF($C6="-","",IF(ISBLANK(INDIRECT($C6)),"",INDIRECT($C6)))</f>
        <v>#REF!</v>
      </c>
      <c r="F6" s="99"/>
    </row>
    <row r="7" spans="1:6">
      <c r="A7" s="104" t="s">
        <v>195</v>
      </c>
      <c r="B7" s="105"/>
      <c r="C7" s="106" t="s">
        <v>173</v>
      </c>
      <c r="D7" s="107" t="str">
        <f t="array" aca="1" ref="D7" ca="1">IF($C7="-","",IF(ISBLANK(INDIRECT($C7)),"",INDIRECT($C7)))</f>
        <v/>
      </c>
    </row>
    <row r="8" spans="1:6">
      <c r="A8" s="104" t="s">
        <v>196</v>
      </c>
      <c r="B8" s="105"/>
      <c r="C8" s="106" t="s">
        <v>173</v>
      </c>
      <c r="D8" s="107" t="str">
        <f t="array" aca="1" ref="D8" ca="1">IF($C8="-","",IF(ISBLANK(INDIRECT($C8)),"",INDIRECT($C8)))</f>
        <v/>
      </c>
    </row>
    <row r="9" spans="1:6">
      <c r="A9" s="104" t="s">
        <v>197</v>
      </c>
      <c r="B9" s="105"/>
      <c r="C9" s="106" t="s">
        <v>173</v>
      </c>
      <c r="D9" s="107" t="str">
        <f t="array" aca="1" ref="D9" ca="1">IF($C9="-","",IF(ISBLANK(INDIRECT($C9)),"",INDIRECT($C9)))</f>
        <v/>
      </c>
    </row>
    <row r="10" spans="1:6">
      <c r="A10" s="104" t="s">
        <v>198</v>
      </c>
      <c r="B10" s="105"/>
      <c r="C10" s="106" t="s">
        <v>362</v>
      </c>
      <c r="D10" s="107" t="e">
        <f ca="1">IF($C10="-","",IF(ISBLANK(INDIRECT($C10)),"",INDIRECT($C10)))</f>
        <v>#REF!</v>
      </c>
    </row>
    <row r="11" spans="1:6">
      <c r="A11" s="104" t="s">
        <v>199</v>
      </c>
      <c r="B11" s="105"/>
      <c r="C11" s="106" t="s">
        <v>173</v>
      </c>
      <c r="D11" s="107" t="str">
        <f t="array" aca="1" ref="D11" ca="1">IF($C11="-","",IF(ISBLANK(INDIRECT($C11)),"",INDIRECT($C11)))</f>
        <v/>
      </c>
      <c r="F11" s="99"/>
    </row>
    <row r="12" spans="1:6">
      <c r="A12" s="104" t="s">
        <v>200</v>
      </c>
      <c r="B12" s="105"/>
      <c r="C12" s="106" t="s">
        <v>173</v>
      </c>
      <c r="D12" s="107" t="str">
        <f t="array" aca="1" ref="D12" ca="1">IF($C12="-","",IF(ISBLANK(INDIRECT($C12)),"",INDIRECT($C12)))</f>
        <v/>
      </c>
    </row>
    <row r="13" spans="1:6">
      <c r="A13" s="108" t="s">
        <v>201</v>
      </c>
      <c r="B13" s="109"/>
      <c r="C13" s="110" t="s">
        <v>309</v>
      </c>
      <c r="D13" s="111" t="str">
        <f t="array" aca="1" ref="D13" ca="1">IF($C13="-","",IF(AND(ISBLANK(INDIRECT($C13))=FALSE,OFFSET(INDIRECT($C13),0,-3)="あり"),INDIRECT($C13),""))</f>
        <v/>
      </c>
      <c r="F13" s="99"/>
    </row>
    <row r="14" spans="1:6">
      <c r="A14" s="112" t="s">
        <v>202</v>
      </c>
      <c r="B14" s="113"/>
      <c r="C14" s="114" t="s">
        <v>173</v>
      </c>
      <c r="D14" s="112" t="str">
        <f t="array" aca="1" ref="D14" ca="1">IF($C14="-","",IF(ISBLANK(INDIRECT($C14)),"",INDIRECT($C14)))</f>
        <v/>
      </c>
    </row>
    <row r="15" spans="1:6">
      <c r="A15" s="107" t="s">
        <v>203</v>
      </c>
      <c r="B15" s="115"/>
      <c r="C15" s="106" t="s">
        <v>173</v>
      </c>
      <c r="D15" s="116" t="str">
        <f t="array" aca="1" ref="D15" ca="1">IF($C15="-","",IF(ISBLANK(INDIRECT($C15)),"",INDIRECT($C15)))</f>
        <v/>
      </c>
      <c r="F15" s="117"/>
    </row>
    <row r="16" spans="1:6">
      <c r="A16" s="107" t="s">
        <v>204</v>
      </c>
      <c r="B16" s="115"/>
      <c r="C16" s="106" t="s">
        <v>173</v>
      </c>
      <c r="D16" s="116" t="str">
        <f t="array" aca="1" ref="D16" ca="1">IF($C16="-","",IF(ISBLANK(INDIRECT($C16)),"",INDIRECT($C16)))</f>
        <v/>
      </c>
    </row>
    <row r="17" spans="1:4">
      <c r="A17" s="107" t="s">
        <v>205</v>
      </c>
      <c r="B17" s="115"/>
      <c r="C17" s="106" t="s">
        <v>173</v>
      </c>
      <c r="D17" s="107" t="str">
        <f t="array" aca="1" ref="D17" ca="1">IF($C17="-","",IF(ISBLANK(INDIRECT($C17)),"",INDIRECT($C17)))</f>
        <v/>
      </c>
    </row>
    <row r="18" spans="1:4">
      <c r="A18" s="107" t="s">
        <v>206</v>
      </c>
      <c r="B18" s="115"/>
      <c r="C18" s="106" t="s">
        <v>173</v>
      </c>
      <c r="D18" s="107" t="str">
        <f t="array" aca="1" ref="D18" ca="1">IF($C18="-","",IF(ISBLANK(INDIRECT($C18)),"",INDIRECT($C18)))</f>
        <v/>
      </c>
    </row>
    <row r="19" spans="1:4">
      <c r="A19" s="107" t="s">
        <v>207</v>
      </c>
      <c r="B19" s="115"/>
      <c r="C19" s="106" t="s">
        <v>173</v>
      </c>
      <c r="D19" s="107" t="str">
        <f t="array" aca="1" ref="D19" ca="1">IF($C19="-","",IF(ISBLANK(INDIRECT($C19)),"",INDIRECT($C19)))</f>
        <v/>
      </c>
    </row>
    <row r="20" spans="1:4">
      <c r="A20" s="107" t="s">
        <v>208</v>
      </c>
      <c r="B20" s="115"/>
      <c r="C20" s="106" t="s">
        <v>173</v>
      </c>
      <c r="D20" s="107" t="str">
        <f t="array" aca="1" ref="D20" ca="1">IF($C20="-","",IF(ISBLANK(INDIRECT($C20)),"",INDIRECT($C20)))</f>
        <v/>
      </c>
    </row>
    <row r="21" spans="1:4">
      <c r="A21" s="107" t="s">
        <v>209</v>
      </c>
      <c r="B21" s="115"/>
      <c r="C21" s="106" t="s">
        <v>173</v>
      </c>
      <c r="D21" s="107" t="str">
        <f t="array" aca="1" ref="D21" ca="1">IF($C21="-","",IF(ISBLANK(INDIRECT($C21)),"",INDIRECT($C21)))</f>
        <v/>
      </c>
    </row>
    <row r="22" spans="1:4">
      <c r="A22" s="107" t="s">
        <v>210</v>
      </c>
      <c r="B22" s="115"/>
      <c r="C22" s="106" t="s">
        <v>173</v>
      </c>
      <c r="D22" s="107" t="str">
        <f t="array" aca="1" ref="D22" ca="1">IF($C22="-","",IF(ISBLANK(INDIRECT($C22)),"",INDIRECT($C22)))</f>
        <v/>
      </c>
    </row>
    <row r="23" spans="1:4">
      <c r="A23" s="107" t="s">
        <v>211</v>
      </c>
      <c r="B23" s="115"/>
      <c r="C23" s="106" t="s">
        <v>173</v>
      </c>
      <c r="D23" s="116" t="str">
        <f t="array" aca="1" ref="D23" ca="1">IF($C23="-","",IF(ISBLANK(INDIRECT($C23)),"",INDIRECT($C23)))</f>
        <v/>
      </c>
    </row>
    <row r="24" spans="1:4">
      <c r="A24" s="118" t="s">
        <v>212</v>
      </c>
      <c r="B24" s="119"/>
      <c r="C24" s="110" t="s">
        <v>173</v>
      </c>
      <c r="D24" s="120" t="str">
        <f t="array" aca="1" ref="D24" ca="1">IF($C24="-","",IF(ISBLANK(INDIRECT($C24)),"",INDIRECT($C24)))</f>
        <v/>
      </c>
    </row>
    <row r="25" spans="1:4">
      <c r="A25" s="112" t="s">
        <v>213</v>
      </c>
      <c r="B25" s="113"/>
      <c r="C25" s="114" t="s">
        <v>173</v>
      </c>
      <c r="D25" s="112" t="str">
        <f t="array" aca="1" ref="D25" ca="1">IF($C25="-","",IF(ISBLANK(INDIRECT($C25)),"",INDIRECT($C25)))</f>
        <v/>
      </c>
    </row>
    <row r="26" spans="1:4">
      <c r="A26" s="107" t="s">
        <v>214</v>
      </c>
      <c r="B26" s="115"/>
      <c r="C26" s="106" t="s">
        <v>215</v>
      </c>
      <c r="D26" s="107" t="e">
        <f t="array" aca="1" ref="D26" ca="1">IF($C26="-","",IF(ISBLANK(INDIRECT($C26)),"",INDIRECT($C26)))</f>
        <v>#REF!</v>
      </c>
    </row>
    <row r="27" spans="1:4">
      <c r="A27" s="107" t="s">
        <v>216</v>
      </c>
      <c r="B27" s="115"/>
      <c r="C27" s="106" t="s">
        <v>217</v>
      </c>
      <c r="D27" s="107" t="e">
        <f t="array" aca="1" ref="D27" ca="1">IF($C27="-","",IF(ISBLANK(INDIRECT($C27)),"",INDIRECT($C27)))</f>
        <v>#REF!</v>
      </c>
    </row>
    <row r="28" spans="1:4" ht="36">
      <c r="A28" s="121" t="s">
        <v>218</v>
      </c>
      <c r="B28" s="115"/>
      <c r="C28" s="122" t="s">
        <v>219</v>
      </c>
      <c r="D28" s="107" t="e">
        <f t="array" aca="1" ref="D28" ca="1">IF($C28="-","",IF(ISBLANK(INDIRECT($C28)),"",INDIRECT($C28)))</f>
        <v>#REF!</v>
      </c>
    </row>
    <row r="29" spans="1:4" ht="36">
      <c r="A29" s="121" t="s">
        <v>220</v>
      </c>
      <c r="B29" s="115"/>
      <c r="C29" s="122" t="s">
        <v>221</v>
      </c>
      <c r="D29" s="107" t="e">
        <f t="array" aca="1" ref="D29" ca="1">IF($C29="-","",IF(ISBLANK(INDIRECT($C29)),"",INDIRECT($C29)))</f>
        <v>#REF!</v>
      </c>
    </row>
    <row r="30" spans="1:4" ht="36">
      <c r="A30" s="123" t="s">
        <v>222</v>
      </c>
      <c r="B30" s="115"/>
      <c r="C30" s="122" t="s">
        <v>223</v>
      </c>
      <c r="D30" s="107" t="e">
        <f t="array" aca="1" ref="D30" ca="1">IF($C30="-","",IF(ISBLANK(INDIRECT($C30)),"",INDIRECT($C30)))</f>
        <v>#REF!</v>
      </c>
    </row>
    <row r="31" spans="1:4" ht="36">
      <c r="A31" s="124" t="s">
        <v>224</v>
      </c>
      <c r="B31" s="105"/>
      <c r="C31" s="106" t="s">
        <v>173</v>
      </c>
      <c r="D31" s="116" t="str">
        <f t="array" aca="1" ref="D31" ca="1">IF($C31="-","",IF(ISBLANK(INDIRECT($C31)),"",INDIRECT($C31)))</f>
        <v/>
      </c>
    </row>
    <row r="32" spans="1:4" ht="36">
      <c r="A32" s="125" t="s">
        <v>225</v>
      </c>
      <c r="B32" s="109"/>
      <c r="C32" s="106" t="s">
        <v>173</v>
      </c>
      <c r="D32" s="118" t="str">
        <f t="array" aca="1" ref="D32" ca="1">IF($C32="-","",IF(ISBLANK(INDIRECT($C32)),"",INDIRECT($C32)))</f>
        <v/>
      </c>
    </row>
    <row r="33" spans="1:4">
      <c r="A33" s="126" t="s">
        <v>226</v>
      </c>
      <c r="B33" s="126">
        <v>1</v>
      </c>
      <c r="C33" s="127" t="s">
        <v>227</v>
      </c>
      <c r="D33" s="128" t="e">
        <f t="array" aca="1" ref="D33" ca="1">IF($C33="-","",IF(ISBLANK(INDIRECT($C33)),"",INDIRECT($C33)))</f>
        <v>#REF!</v>
      </c>
    </row>
    <row r="34" spans="1:4">
      <c r="A34" s="104" t="s">
        <v>228</v>
      </c>
      <c r="B34" s="104">
        <v>1</v>
      </c>
      <c r="C34" s="122" t="s">
        <v>229</v>
      </c>
      <c r="D34" s="116" t="e">
        <f t="array" aca="1" ref="D34" ca="1">IF($C34="-","",IF(ISBLANK(INDIRECT($C34)),"",INDIRECT($C34)))</f>
        <v>#REF!</v>
      </c>
    </row>
    <row r="35" spans="1:4">
      <c r="A35" s="104" t="s">
        <v>230</v>
      </c>
      <c r="B35" s="104">
        <v>1</v>
      </c>
      <c r="C35" s="122" t="s">
        <v>231</v>
      </c>
      <c r="D35" s="129" t="e">
        <f t="array" aca="1" ref="D35" ca="1">IF($C35="-","",IF(ISBLANK(INDIRECT($C35)),"",INDIRECT($C35))&amp;IF(OFFSET(INDIRECT($C35),0,2)&amp;OFFSET(INDIRECT($C35),0,3)="","","("&amp;OFFSET(INDIRECT($C35),0,2)&amp;OFFSET(INDIRECT($C35),0,3)&amp;")"))</f>
        <v>#REF!</v>
      </c>
    </row>
    <row r="36" spans="1:4">
      <c r="A36" s="104" t="s">
        <v>226</v>
      </c>
      <c r="B36" s="104">
        <v>2</v>
      </c>
      <c r="C36" s="106" t="s">
        <v>232</v>
      </c>
      <c r="D36" s="116" t="e">
        <f t="array" aca="1" ref="D36" ca="1">IF($C36="-","",IF(ISBLANK(INDIRECT($C36)),"",INDIRECT($C36)))</f>
        <v>#REF!</v>
      </c>
    </row>
    <row r="37" spans="1:4">
      <c r="A37" s="104" t="s">
        <v>228</v>
      </c>
      <c r="B37" s="104">
        <v>2</v>
      </c>
      <c r="C37" s="106" t="s">
        <v>233</v>
      </c>
      <c r="D37" s="116" t="e">
        <f t="array" aca="1" ref="D37" ca="1">IF($C37="-","",IF(ISBLANK(INDIRECT($C37)),"",INDIRECT($C37)))</f>
        <v>#REF!</v>
      </c>
    </row>
    <row r="38" spans="1:4">
      <c r="A38" s="104" t="s">
        <v>230</v>
      </c>
      <c r="B38" s="104">
        <v>2</v>
      </c>
      <c r="C38" s="106" t="s">
        <v>234</v>
      </c>
      <c r="D38" s="129" t="e">
        <f t="array" aca="1" ref="D38" ca="1">IF($C38="-","",IF(ISBLANK(INDIRECT($C38)),"",INDIRECT($C38))&amp;IF(OFFSET(INDIRECT($C38),0,2)&amp;OFFSET(INDIRECT($C38),0,3)="","","("&amp;OFFSET(INDIRECT($C38),0,2)&amp;OFFSET(INDIRECT($C38),0,3)&amp;")"))</f>
        <v>#REF!</v>
      </c>
    </row>
    <row r="39" spans="1:4">
      <c r="A39" s="104" t="s">
        <v>226</v>
      </c>
      <c r="B39" s="104">
        <v>3</v>
      </c>
      <c r="C39" s="106" t="s">
        <v>235</v>
      </c>
      <c r="D39" s="116" t="e">
        <f t="array" aca="1" ref="D39" ca="1">IF($C39="-","",IF(ISBLANK(INDIRECT($C39)),"",INDIRECT($C39)))</f>
        <v>#REF!</v>
      </c>
    </row>
    <row r="40" spans="1:4">
      <c r="A40" s="104" t="s">
        <v>228</v>
      </c>
      <c r="B40" s="104">
        <v>3</v>
      </c>
      <c r="C40" s="106" t="s">
        <v>236</v>
      </c>
      <c r="D40" s="116" t="e">
        <f t="array" aca="1" ref="D40" ca="1">IF($C40="-","",IF(ISBLANK(INDIRECT($C40)),"",INDIRECT($C40)))</f>
        <v>#REF!</v>
      </c>
    </row>
    <row r="41" spans="1:4">
      <c r="A41" s="104" t="s">
        <v>230</v>
      </c>
      <c r="B41" s="104">
        <v>3</v>
      </c>
      <c r="C41" s="106" t="s">
        <v>237</v>
      </c>
      <c r="D41" s="129" t="e">
        <f t="array" aca="1" ref="D41" ca="1">IF($C41="-","",IF(ISBLANK(INDIRECT($C41)),"",INDIRECT($C41))&amp;IF(OFFSET(INDIRECT($C41),0,2)&amp;OFFSET(INDIRECT($C41),0,3)="","","("&amp;OFFSET(INDIRECT($C41),0,2)&amp;OFFSET(INDIRECT($C41),0,3)&amp;")"))</f>
        <v>#REF!</v>
      </c>
    </row>
    <row r="42" spans="1:4">
      <c r="A42" s="104" t="s">
        <v>226</v>
      </c>
      <c r="B42" s="104">
        <v>4</v>
      </c>
      <c r="C42" s="106" t="s">
        <v>238</v>
      </c>
      <c r="D42" s="116" t="e">
        <f t="array" aca="1" ref="D42" ca="1">IF($C42="-","",IF(ISBLANK(INDIRECT($C42)),"",INDIRECT($C42)))</f>
        <v>#REF!</v>
      </c>
    </row>
    <row r="43" spans="1:4">
      <c r="A43" s="104" t="s">
        <v>228</v>
      </c>
      <c r="B43" s="104">
        <v>4</v>
      </c>
      <c r="C43" s="106" t="s">
        <v>239</v>
      </c>
      <c r="D43" s="116" t="e">
        <f t="array" aca="1" ref="D43" ca="1">IF($C43="-","",IF(ISBLANK(INDIRECT($C43)),"",INDIRECT($C43)))</f>
        <v>#REF!</v>
      </c>
    </row>
    <row r="44" spans="1:4">
      <c r="A44" s="104" t="s">
        <v>230</v>
      </c>
      <c r="B44" s="104">
        <v>4</v>
      </c>
      <c r="C44" s="106" t="s">
        <v>240</v>
      </c>
      <c r="D44" s="129" t="e">
        <f t="array" aca="1" ref="D44" ca="1">IF($C44="-","",IF(ISBLANK(INDIRECT($C44)),"",INDIRECT($C44))&amp;IF(OFFSET(INDIRECT($C44),0,2)&amp;OFFSET(INDIRECT($C44),0,3)="","","("&amp;OFFSET(INDIRECT($C44),0,2)&amp;OFFSET(INDIRECT($C44),0,3)&amp;")"))</f>
        <v>#REF!</v>
      </c>
    </row>
    <row r="45" spans="1:4">
      <c r="A45" s="104" t="s">
        <v>226</v>
      </c>
      <c r="B45" s="104">
        <v>5</v>
      </c>
      <c r="C45" s="106" t="s">
        <v>241</v>
      </c>
      <c r="D45" s="116" t="e">
        <f t="array" aca="1" ref="D45" ca="1">IF($C45="-","",IF(ISBLANK(INDIRECT($C45)),"",INDIRECT($C45)))</f>
        <v>#REF!</v>
      </c>
    </row>
    <row r="46" spans="1:4">
      <c r="A46" s="104" t="s">
        <v>228</v>
      </c>
      <c r="B46" s="104">
        <v>5</v>
      </c>
      <c r="C46" s="106" t="s">
        <v>242</v>
      </c>
      <c r="D46" s="116" t="e">
        <f t="array" aca="1" ref="D46" ca="1">IF($C46="-","",IF(ISBLANK(INDIRECT($C46)),"",INDIRECT($C46)))</f>
        <v>#REF!</v>
      </c>
    </row>
    <row r="47" spans="1:4">
      <c r="A47" s="104" t="s">
        <v>230</v>
      </c>
      <c r="B47" s="104">
        <v>5</v>
      </c>
      <c r="C47" s="106" t="s">
        <v>243</v>
      </c>
      <c r="D47" s="129" t="e">
        <f t="array" aca="1" ref="D47" ca="1">IF($C47="-","",IF(ISBLANK(INDIRECT($C47)),"",INDIRECT($C47))&amp;IF(OFFSET(INDIRECT($C47),0,2)&amp;OFFSET(INDIRECT($C47),0,3)="","","("&amp;OFFSET(INDIRECT($C47),0,2)&amp;OFFSET(INDIRECT($C47),0,3)&amp;")"))</f>
        <v>#REF!</v>
      </c>
    </row>
    <row r="48" spans="1:4">
      <c r="A48" s="104" t="s">
        <v>226</v>
      </c>
      <c r="B48" s="104">
        <v>6</v>
      </c>
      <c r="C48" s="106" t="s">
        <v>244</v>
      </c>
      <c r="D48" s="116" t="e">
        <f t="array" aca="1" ref="D48" ca="1">IF($C48="-","",IF(ISBLANK(INDIRECT($C48)),"",INDIRECT($C48)))</f>
        <v>#REF!</v>
      </c>
    </row>
    <row r="49" spans="1:4">
      <c r="A49" s="104" t="s">
        <v>228</v>
      </c>
      <c r="B49" s="104">
        <v>6</v>
      </c>
      <c r="C49" s="106" t="s">
        <v>245</v>
      </c>
      <c r="D49" s="116" t="e">
        <f t="array" aca="1" ref="D49" ca="1">IF($C49="-","",IF(ISBLANK(INDIRECT($C49)),"",INDIRECT($C49)))</f>
        <v>#REF!</v>
      </c>
    </row>
    <row r="50" spans="1:4">
      <c r="A50" s="104" t="s">
        <v>230</v>
      </c>
      <c r="B50" s="104">
        <v>6</v>
      </c>
      <c r="C50" s="106" t="s">
        <v>246</v>
      </c>
      <c r="D50" s="129" t="e">
        <f t="array" aca="1" ref="D50" ca="1">IF($C50="-","",IF(ISBLANK(INDIRECT($C50)),"",INDIRECT($C50))&amp;IF(OFFSET(INDIRECT($C50),0,2)&amp;OFFSET(INDIRECT($C50),0,3)="","","("&amp;OFFSET(INDIRECT($C50),0,2)&amp;OFFSET(INDIRECT($C50),0,3)&amp;")"))</f>
        <v>#REF!</v>
      </c>
    </row>
    <row r="51" spans="1:4">
      <c r="A51" s="104" t="s">
        <v>226</v>
      </c>
      <c r="B51" s="104">
        <v>7</v>
      </c>
      <c r="C51" s="106" t="s">
        <v>247</v>
      </c>
      <c r="D51" s="116" t="e">
        <f t="array" aca="1" ref="D51" ca="1">IF($C51="-","",IF(ISBLANK(INDIRECT($C51)),"",INDIRECT($C51)))</f>
        <v>#REF!</v>
      </c>
    </row>
    <row r="52" spans="1:4">
      <c r="A52" s="104" t="s">
        <v>228</v>
      </c>
      <c r="B52" s="104">
        <v>7</v>
      </c>
      <c r="C52" s="106" t="s">
        <v>248</v>
      </c>
      <c r="D52" s="116" t="e">
        <f t="array" aca="1" ref="D52" ca="1">IF($C52="-","",IF(ISBLANK(INDIRECT($C52)),"",INDIRECT($C52)))</f>
        <v>#REF!</v>
      </c>
    </row>
    <row r="53" spans="1:4">
      <c r="A53" s="104" t="s">
        <v>230</v>
      </c>
      <c r="B53" s="104">
        <v>7</v>
      </c>
      <c r="C53" s="106" t="s">
        <v>249</v>
      </c>
      <c r="D53" s="129" t="e">
        <f t="array" aca="1" ref="D53" ca="1">IF($C53="-","",IF(ISBLANK(INDIRECT($C53)),"",INDIRECT($C53))&amp;IF(OFFSET(INDIRECT($C53),0,2)&amp;OFFSET(INDIRECT($C53),0,3)="","","("&amp;OFFSET(INDIRECT($C53),0,2)&amp;OFFSET(INDIRECT($C53),0,3)&amp;")"))</f>
        <v>#REF!</v>
      </c>
    </row>
    <row r="54" spans="1:4">
      <c r="A54" s="104" t="s">
        <v>226</v>
      </c>
      <c r="B54" s="104">
        <v>8</v>
      </c>
      <c r="C54" s="106" t="s">
        <v>250</v>
      </c>
      <c r="D54" s="116" t="e">
        <f t="array" aca="1" ref="D54" ca="1">IF($C54="-","",IF(ISBLANK(INDIRECT($C54)),"",INDIRECT($C54)))</f>
        <v>#REF!</v>
      </c>
    </row>
    <row r="55" spans="1:4">
      <c r="A55" s="104" t="s">
        <v>228</v>
      </c>
      <c r="B55" s="104">
        <v>8</v>
      </c>
      <c r="C55" s="106" t="s">
        <v>251</v>
      </c>
      <c r="D55" s="116" t="e">
        <f t="array" aca="1" ref="D55" ca="1">IF($C55="-","",IF(ISBLANK(INDIRECT($C55)),"",INDIRECT($C55)))</f>
        <v>#REF!</v>
      </c>
    </row>
    <row r="56" spans="1:4">
      <c r="A56" s="104" t="s">
        <v>230</v>
      </c>
      <c r="B56" s="104">
        <v>8</v>
      </c>
      <c r="C56" s="106" t="s">
        <v>252</v>
      </c>
      <c r="D56" s="129" t="e">
        <f t="array" aca="1" ref="D56" ca="1">IF($C56="-","",IF(ISBLANK(INDIRECT($C56)),"",INDIRECT($C56))&amp;IF(OFFSET(INDIRECT($C56),0,2)&amp;OFFSET(INDIRECT($C56),0,3)="","","("&amp;OFFSET(INDIRECT($C56),0,2)&amp;OFFSET(INDIRECT($C56),0,3)&amp;")"))</f>
        <v>#REF!</v>
      </c>
    </row>
    <row r="57" spans="1:4">
      <c r="A57" s="104" t="s">
        <v>226</v>
      </c>
      <c r="B57" s="104">
        <v>9</v>
      </c>
      <c r="C57" s="106" t="s">
        <v>253</v>
      </c>
      <c r="D57" s="116" t="e">
        <f t="array" aca="1" ref="D57" ca="1">IF($C57="-","",IF(ISBLANK(INDIRECT($C57)),"",INDIRECT($C57)))</f>
        <v>#REF!</v>
      </c>
    </row>
    <row r="58" spans="1:4">
      <c r="A58" s="104" t="s">
        <v>228</v>
      </c>
      <c r="B58" s="104">
        <v>9</v>
      </c>
      <c r="C58" s="106" t="s">
        <v>254</v>
      </c>
      <c r="D58" s="116" t="e">
        <f t="array" aca="1" ref="D58" ca="1">IF($C58="-","",IF(ISBLANK(INDIRECT($C58)),"",INDIRECT($C58)))</f>
        <v>#REF!</v>
      </c>
    </row>
    <row r="59" spans="1:4">
      <c r="A59" s="104" t="s">
        <v>230</v>
      </c>
      <c r="B59" s="104">
        <v>9</v>
      </c>
      <c r="C59" s="106" t="s">
        <v>255</v>
      </c>
      <c r="D59" s="129" t="e">
        <f t="array" aca="1" ref="D59" ca="1">IF($C59="-","",IF(ISBLANK(INDIRECT($C59)),"",INDIRECT($C59))&amp;IF(OFFSET(INDIRECT($C59),0,2)&amp;OFFSET(INDIRECT($C59),0,3)="","","("&amp;OFFSET(INDIRECT($C59),0,2)&amp;OFFSET(INDIRECT($C59),0,3)&amp;")"))</f>
        <v>#REF!</v>
      </c>
    </row>
    <row r="60" spans="1:4">
      <c r="A60" s="104" t="s">
        <v>226</v>
      </c>
      <c r="B60" s="104">
        <v>10</v>
      </c>
      <c r="C60" s="106" t="s">
        <v>256</v>
      </c>
      <c r="D60" s="116" t="e">
        <f t="array" aca="1" ref="D60" ca="1">IF($C60="-","",IF(ISBLANK(INDIRECT($C60)),"",INDIRECT($C60)))</f>
        <v>#REF!</v>
      </c>
    </row>
    <row r="61" spans="1:4">
      <c r="A61" s="104" t="s">
        <v>228</v>
      </c>
      <c r="B61" s="104">
        <v>10</v>
      </c>
      <c r="C61" s="106" t="s">
        <v>257</v>
      </c>
      <c r="D61" s="116" t="e">
        <f t="array" aca="1" ref="D61" ca="1">IF($C61="-","",IF(ISBLANK(INDIRECT($C61)),"",INDIRECT($C61)))</f>
        <v>#REF!</v>
      </c>
    </row>
    <row r="62" spans="1:4">
      <c r="A62" s="104" t="s">
        <v>230</v>
      </c>
      <c r="B62" s="104">
        <v>10</v>
      </c>
      <c r="C62" s="106" t="s">
        <v>258</v>
      </c>
      <c r="D62" s="129" t="e">
        <f t="array" aca="1" ref="D62" ca="1">IF($C62="-","",IF(ISBLANK(INDIRECT($C62)),"",INDIRECT($C62))&amp;IF(OFFSET(INDIRECT($C62),0,2)&amp;OFFSET(INDIRECT($C62),0,3)="","","("&amp;OFFSET(INDIRECT($C62),0,2)&amp;OFFSET(INDIRECT($C62),0,3)&amp;")"))</f>
        <v>#REF!</v>
      </c>
    </row>
    <row r="63" spans="1:4">
      <c r="A63" s="104" t="s">
        <v>226</v>
      </c>
      <c r="B63" s="104">
        <v>11</v>
      </c>
      <c r="C63" s="106" t="s">
        <v>259</v>
      </c>
      <c r="D63" s="116" t="e">
        <f t="array" aca="1" ref="D63" ca="1">IF($C63="-","",IF(ISBLANK(INDIRECT($C63)),"",INDIRECT($C63)))</f>
        <v>#REF!</v>
      </c>
    </row>
    <row r="64" spans="1:4">
      <c r="A64" s="104" t="s">
        <v>228</v>
      </c>
      <c r="B64" s="104">
        <v>11</v>
      </c>
      <c r="C64" s="106" t="s">
        <v>260</v>
      </c>
      <c r="D64" s="116" t="e">
        <f t="array" aca="1" ref="D64" ca="1">IF($C64="-","",IF(ISBLANK(INDIRECT($C64)),"",INDIRECT($C64)))</f>
        <v>#REF!</v>
      </c>
    </row>
    <row r="65" spans="1:4">
      <c r="A65" s="104" t="s">
        <v>230</v>
      </c>
      <c r="B65" s="104">
        <v>11</v>
      </c>
      <c r="C65" s="106" t="s">
        <v>261</v>
      </c>
      <c r="D65" s="129" t="e">
        <f t="array" aca="1" ref="D65" ca="1">IF($C65="-","",IF(ISBLANK(INDIRECT($C65)),"",INDIRECT($C65))&amp;IF(OFFSET(INDIRECT($C65),0,2)&amp;OFFSET(INDIRECT($C65),0,3)="","","("&amp;OFFSET(INDIRECT($C65),0,2)&amp;OFFSET(INDIRECT($C65),0,3)&amp;")"))</f>
        <v>#REF!</v>
      </c>
    </row>
    <row r="66" spans="1:4">
      <c r="A66" s="104" t="s">
        <v>226</v>
      </c>
      <c r="B66" s="104">
        <v>12</v>
      </c>
      <c r="C66" s="106" t="s">
        <v>262</v>
      </c>
      <c r="D66" s="116" t="e">
        <f t="array" aca="1" ref="D66" ca="1">IF($C66="-","",IF(ISBLANK(INDIRECT($C66)),"",INDIRECT($C66)))</f>
        <v>#REF!</v>
      </c>
    </row>
    <row r="67" spans="1:4">
      <c r="A67" s="104" t="s">
        <v>228</v>
      </c>
      <c r="B67" s="104">
        <v>12</v>
      </c>
      <c r="C67" s="106" t="s">
        <v>263</v>
      </c>
      <c r="D67" s="116" t="e">
        <f t="array" aca="1" ref="D67" ca="1">IF($C67="-","",IF(ISBLANK(INDIRECT($C67)),"",INDIRECT($C67)))</f>
        <v>#REF!</v>
      </c>
    </row>
    <row r="68" spans="1:4">
      <c r="A68" s="104" t="s">
        <v>230</v>
      </c>
      <c r="B68" s="104">
        <v>12</v>
      </c>
      <c r="C68" s="106" t="s">
        <v>264</v>
      </c>
      <c r="D68" s="129" t="e">
        <f t="array" aca="1" ref="D68" ca="1">IF($C68="-","",IF(ISBLANK(INDIRECT($C68)),"",INDIRECT($C68))&amp;IF(OFFSET(INDIRECT($C68),0,2)&amp;OFFSET(INDIRECT($C68),0,3)="","","("&amp;OFFSET(INDIRECT($C68),0,2)&amp;OFFSET(INDIRECT($C68),0,3)&amp;")"))</f>
        <v>#REF!</v>
      </c>
    </row>
    <row r="69" spans="1:4">
      <c r="A69" s="104" t="s">
        <v>226</v>
      </c>
      <c r="B69" s="104">
        <v>13</v>
      </c>
      <c r="C69" s="106" t="s">
        <v>173</v>
      </c>
      <c r="D69" s="116" t="str">
        <f t="array" aca="1" ref="D69" ca="1">IF($C69="-","",IF(ISBLANK(INDIRECT($C69)),"",INDIRECT($C69)))</f>
        <v/>
      </c>
    </row>
    <row r="70" spans="1:4">
      <c r="A70" s="104" t="s">
        <v>228</v>
      </c>
      <c r="B70" s="104">
        <v>13</v>
      </c>
      <c r="C70" s="106" t="s">
        <v>173</v>
      </c>
      <c r="D70" s="116" t="str">
        <f t="array" aca="1" ref="D70" ca="1">IF($C70="-","",IF(ISBLANK(INDIRECT($C70)),"",INDIRECT($C70)))</f>
        <v/>
      </c>
    </row>
    <row r="71" spans="1:4">
      <c r="A71" s="104" t="s">
        <v>230</v>
      </c>
      <c r="B71" s="104">
        <v>13</v>
      </c>
      <c r="C71" s="106" t="s">
        <v>173</v>
      </c>
      <c r="D71" s="129" t="str">
        <f t="array" aca="1" ref="D71" ca="1">IF($C71="-","",IF(ISBLANK(INDIRECT($C71)),"",INDIRECT($C71))&amp;IF(OFFSET(INDIRECT($C71),0,2)&amp;OFFSET(INDIRECT($C71),0,3)="","","("&amp;OFFSET(INDIRECT($C71),0,2)&amp;OFFSET(INDIRECT($C71),0,3)&amp;")"))</f>
        <v/>
      </c>
    </row>
    <row r="72" spans="1:4">
      <c r="A72" s="104" t="s">
        <v>226</v>
      </c>
      <c r="B72" s="104">
        <v>14</v>
      </c>
      <c r="C72" s="106" t="s">
        <v>173</v>
      </c>
      <c r="D72" s="116" t="str">
        <f t="array" aca="1" ref="D72" ca="1">IF($C72="-","",IF(ISBLANK(INDIRECT($C72)),"",INDIRECT($C72)))</f>
        <v/>
      </c>
    </row>
    <row r="73" spans="1:4">
      <c r="A73" s="104" t="s">
        <v>228</v>
      </c>
      <c r="B73" s="104">
        <v>14</v>
      </c>
      <c r="C73" s="106" t="s">
        <v>173</v>
      </c>
      <c r="D73" s="116" t="str">
        <f t="array" aca="1" ref="D73" ca="1">IF($C73="-","",IF(ISBLANK(INDIRECT($C73)),"",INDIRECT($C73)))</f>
        <v/>
      </c>
    </row>
    <row r="74" spans="1:4">
      <c r="A74" s="104" t="s">
        <v>230</v>
      </c>
      <c r="B74" s="104">
        <v>14</v>
      </c>
      <c r="C74" s="106" t="s">
        <v>173</v>
      </c>
      <c r="D74" s="129" t="str">
        <f t="array" aca="1" ref="D74" ca="1">IF($C74="-","",IF(ISBLANK(INDIRECT($C74)),"",INDIRECT($C74))&amp;IF(OFFSET(INDIRECT($C74),0,2)&amp;OFFSET(INDIRECT($C74),0,3)="","","("&amp;OFFSET(INDIRECT($C74),0,2)&amp;OFFSET(INDIRECT($C74),0,3)&amp;")"))</f>
        <v/>
      </c>
    </row>
    <row r="75" spans="1:4">
      <c r="A75" s="104" t="s">
        <v>226</v>
      </c>
      <c r="B75" s="104">
        <v>15</v>
      </c>
      <c r="C75" s="106" t="s">
        <v>173</v>
      </c>
      <c r="D75" s="116" t="str">
        <f t="array" aca="1" ref="D75" ca="1">IF($C75="-","",IF(ISBLANK(INDIRECT($C75)),"",INDIRECT($C75)))</f>
        <v/>
      </c>
    </row>
    <row r="76" spans="1:4">
      <c r="A76" s="104" t="s">
        <v>228</v>
      </c>
      <c r="B76" s="104">
        <v>15</v>
      </c>
      <c r="C76" s="106" t="s">
        <v>173</v>
      </c>
      <c r="D76" s="116" t="str">
        <f t="array" aca="1" ref="D76" ca="1">IF($C76="-","",IF(ISBLANK(INDIRECT($C76)),"",INDIRECT($C76)))</f>
        <v/>
      </c>
    </row>
    <row r="77" spans="1:4">
      <c r="A77" s="108" t="s">
        <v>230</v>
      </c>
      <c r="B77" s="108">
        <v>15</v>
      </c>
      <c r="C77" s="110" t="s">
        <v>173</v>
      </c>
      <c r="D77" s="111" t="str">
        <f t="array" aca="1" ref="D77" ca="1">IF($C77="-","",IF(ISBLANK(INDIRECT($C77)),"",INDIRECT($C77))&amp;IF(OFFSET(INDIRECT($C77),0,2)&amp;OFFSET(INDIRECT($C77),0,3)="","","("&amp;OFFSET(INDIRECT($C77),0,2)&amp;OFFSET(INDIRECT($C77),0,3)&amp;")"))</f>
        <v/>
      </c>
    </row>
    <row r="78" spans="1:4">
      <c r="A78" s="126" t="s">
        <v>265</v>
      </c>
      <c r="B78" s="130"/>
      <c r="C78" s="114" t="s">
        <v>266</v>
      </c>
      <c r="D78" s="112" t="e">
        <f t="array" aca="1" ref="D78" ca="1">IF($C78="-","",IF(ISBLANK(INDIRECT($C78)),"",INDIRECT($C78)))</f>
        <v>#REF!</v>
      </c>
    </row>
    <row r="79" spans="1:4">
      <c r="A79" s="104" t="s">
        <v>267</v>
      </c>
      <c r="B79" s="105"/>
      <c r="C79" s="106" t="s">
        <v>268</v>
      </c>
      <c r="D79" s="107" t="e">
        <f t="array" aca="1" ref="D79" ca="1">IF($C79="-","",IF(ISBLANK(INDIRECT($C79)),"",INDIRECT($C79)))</f>
        <v>#REF!</v>
      </c>
    </row>
    <row r="80" spans="1:4">
      <c r="A80" s="104" t="s">
        <v>269</v>
      </c>
      <c r="B80" s="105"/>
      <c r="C80" s="106" t="s">
        <v>270</v>
      </c>
      <c r="D80" s="107" t="e">
        <f t="array" aca="1" ref="D80" ca="1">IF($C80="-","",IF(ISBLANK(INDIRECT($C80)),"",INDIRECT($C80)))</f>
        <v>#REF!</v>
      </c>
    </row>
    <row r="81" spans="1:4">
      <c r="A81" s="104" t="s">
        <v>271</v>
      </c>
      <c r="B81" s="105"/>
      <c r="C81" s="106" t="s">
        <v>272</v>
      </c>
      <c r="D81" s="107" t="e">
        <f t="array" aca="1" ref="D81" ca="1">IF($C81="-","",IF(ISBLANK(INDIRECT($C81)),"",INDIRECT($C81)))</f>
        <v>#REF!</v>
      </c>
    </row>
    <row r="82" spans="1:4">
      <c r="A82" s="104" t="s">
        <v>273</v>
      </c>
      <c r="B82" s="105"/>
      <c r="C82" s="106" t="s">
        <v>274</v>
      </c>
      <c r="D82" s="129" t="e">
        <f t="array" aca="1" ref="D82" ca="1">IF($C82="-","",IF(ISBLANK(INDIRECT($C82)),"",INDIRECT($C82)&amp;"-"&amp;OFFSET(INDIRECT($C82),0,2)))</f>
        <v>#REF!</v>
      </c>
    </row>
    <row r="83" spans="1:4">
      <c r="A83" s="104" t="s">
        <v>275</v>
      </c>
      <c r="B83" s="105"/>
      <c r="C83" s="106" t="s">
        <v>276</v>
      </c>
      <c r="D83" s="107" t="e">
        <f t="array" aca="1" ref="D83" ca="1">IF($C83="-","",IF(ISBLANK(INDIRECT($C83)),"",INDIRECT($C83)))</f>
        <v>#REF!</v>
      </c>
    </row>
    <row r="84" spans="1:4">
      <c r="A84" s="104" t="s">
        <v>277</v>
      </c>
      <c r="B84" s="105"/>
      <c r="C84" s="106" t="s">
        <v>278</v>
      </c>
      <c r="D84" s="107" t="e">
        <f t="array" aca="1" ref="D84" ca="1">IF($C84="-","",IF(ISBLANK(INDIRECT($C84)),"",INDIRECT($C84)))</f>
        <v>#REF!</v>
      </c>
    </row>
    <row r="85" spans="1:4">
      <c r="A85" s="104" t="s">
        <v>279</v>
      </c>
      <c r="B85" s="105"/>
      <c r="C85" s="106" t="s">
        <v>173</v>
      </c>
      <c r="D85" s="107" t="str">
        <f t="array" aca="1" ref="D85" ca="1">IF($C85="-","",IF(ISBLANK(INDIRECT($C85)),"",INDIRECT($C85)))</f>
        <v/>
      </c>
    </row>
    <row r="86" spans="1:4">
      <c r="A86" s="104" t="s">
        <v>280</v>
      </c>
      <c r="B86" s="105"/>
      <c r="C86" s="106" t="s">
        <v>281</v>
      </c>
      <c r="D86" s="107" t="e">
        <f t="array" aca="1" ref="D86" ca="1">IF($C86="-","",IF(ISBLANK(INDIRECT($C86)),"",INDIRECT($C86)))</f>
        <v>#REF!</v>
      </c>
    </row>
    <row r="87" spans="1:4">
      <c r="A87" s="104" t="s">
        <v>282</v>
      </c>
      <c r="B87" s="105"/>
      <c r="C87" s="106" t="s">
        <v>173</v>
      </c>
      <c r="D87" s="107" t="str">
        <f t="array" aca="1" ref="D87" ca="1">IF($C87="-","",IF(ISBLANK(INDIRECT($C87)),"",INDIRECT($C87)))</f>
        <v/>
      </c>
    </row>
    <row r="88" spans="1:4">
      <c r="A88" s="107" t="s">
        <v>283</v>
      </c>
      <c r="B88" s="115"/>
      <c r="C88" s="106" t="s">
        <v>173</v>
      </c>
      <c r="D88" s="107" t="str">
        <f t="array" aca="1" ref="D88" ca="1">IF($C88="-","",IF(ISBLANK(INDIRECT($C88)),"",INDIRECT($C88)))</f>
        <v/>
      </c>
    </row>
    <row r="89" spans="1:4">
      <c r="A89" s="131" t="s">
        <v>284</v>
      </c>
      <c r="B89" s="132"/>
      <c r="C89" s="133" t="s">
        <v>173</v>
      </c>
      <c r="D89" s="134" t="str">
        <f t="array" aca="1" ref="D89" ca="1">IF($C89="-","",IF(ISBLANK(INDIRECT($C89)),"",INDIRECT($C89)))</f>
        <v/>
      </c>
    </row>
    <row r="90" spans="1:4">
      <c r="A90" s="104" t="s">
        <v>285</v>
      </c>
      <c r="B90" s="105"/>
      <c r="C90" s="106" t="s">
        <v>266</v>
      </c>
      <c r="D90" s="107" t="e">
        <f t="array" aca="1" ref="D90" ca="1">IF($C90="-","",IF(ISBLANK(INDIRECT($C90)),"",INDIRECT($C90)))</f>
        <v>#REF!</v>
      </c>
    </row>
    <row r="91" spans="1:4">
      <c r="A91" s="118" t="s">
        <v>286</v>
      </c>
      <c r="B91" s="119"/>
      <c r="C91" s="110" t="s">
        <v>173</v>
      </c>
      <c r="D91" s="118" t="str">
        <f t="array" aca="1" ref="D91" ca="1">IF($C91="-","",IF(ISBLANK(INDIRECT($C91)),"",INDIRECT($C91)))</f>
        <v/>
      </c>
    </row>
    <row r="92" spans="1:4">
      <c r="A92" s="126" t="s">
        <v>287</v>
      </c>
      <c r="B92" s="130"/>
      <c r="C92" s="114" t="s">
        <v>173</v>
      </c>
      <c r="D92" s="135" t="str">
        <f ca="1">IF($C92="-","",IF(ISBLANK(INDIRECT($C92)),"",(INDIRECT($C92)&amp;IF(ISBLANK(OFFSET(INDIRECT($C92),1,0)),"","("&amp;OFFSET(INDIRECT($C92),1,0)&amp;")"))))</f>
        <v/>
      </c>
    </row>
    <row r="93" spans="1:4">
      <c r="A93" s="104" t="s">
        <v>288</v>
      </c>
      <c r="B93" s="105"/>
      <c r="C93" s="106" t="s">
        <v>173</v>
      </c>
      <c r="D93" s="129" t="str">
        <f t="array" aca="1" ref="D93" ca="1">IF($C93="-","",IF(ISBLANK(INDIRECT($C93)),"",INDIRECT($C93)&amp;"-"&amp;OFFSET(INDIRECT($C93),0,2)))</f>
        <v/>
      </c>
    </row>
    <row r="94" spans="1:4">
      <c r="A94" s="104" t="s">
        <v>289</v>
      </c>
      <c r="B94" s="105"/>
      <c r="C94" s="106" t="s">
        <v>173</v>
      </c>
      <c r="D94" s="107" t="str">
        <f t="array" aca="1" ref="D94" ca="1">IF($C94="-","",IF(ISBLANK(INDIRECT($C94)),"",INDIRECT($C94)))</f>
        <v/>
      </c>
    </row>
    <row r="95" spans="1:4">
      <c r="A95" s="104" t="s">
        <v>290</v>
      </c>
      <c r="B95" s="105"/>
      <c r="C95" s="106" t="s">
        <v>173</v>
      </c>
      <c r="D95" s="107" t="str">
        <f t="array" aca="1" ref="D95" ca="1">IF($C95="-","",IF(ISBLANK(INDIRECT($C95)),"",INDIRECT($C95)))</f>
        <v/>
      </c>
    </row>
    <row r="96" spans="1:4">
      <c r="A96" s="108" t="s">
        <v>291</v>
      </c>
      <c r="B96" s="109"/>
      <c r="C96" s="110" t="s">
        <v>173</v>
      </c>
      <c r="D96" s="118" t="str">
        <f t="array" aca="1" ref="D96" ca="1">IF($C96="-","",IF(ISBLANK(INDIRECT($C96)),"",INDIRECT($C96)))</f>
        <v/>
      </c>
    </row>
    <row r="97" spans="1:4">
      <c r="A97" s="126" t="s">
        <v>292</v>
      </c>
      <c r="B97" s="130"/>
      <c r="C97" s="114" t="s">
        <v>173</v>
      </c>
      <c r="D97" s="135" t="str">
        <f t="array" aca="1" ref="D97" ca="1">IF($C97="-","",IF(ISBLANK(INDIRECT($C97)),"",INDIRECT($C97)&amp;"-"&amp;OFFSET(INDIRECT($C97),0,2)))</f>
        <v/>
      </c>
    </row>
    <row r="98" spans="1:4">
      <c r="A98" s="104" t="s">
        <v>293</v>
      </c>
      <c r="B98" s="105"/>
      <c r="C98" s="106" t="s">
        <v>173</v>
      </c>
      <c r="D98" s="129" t="str">
        <f t="array" aca="1" ref="D98" ca="1">IF($C98="-","",IF(ISBLANK(INDIRECT($C98)),"",INDIRECT($C98)&amp;OFFSET(INDIRECT($C98),0,1)))</f>
        <v/>
      </c>
    </row>
    <row r="99" spans="1:4">
      <c r="A99" s="104" t="s">
        <v>294</v>
      </c>
      <c r="B99" s="105"/>
      <c r="C99" s="106" t="s">
        <v>173</v>
      </c>
      <c r="D99" s="107" t="str">
        <f t="array" aca="1" ref="D99" ca="1">IF($C99="-","",IF(ISBLANK(INDIRECT($C99)),"",INDIRECT($C99)))</f>
        <v/>
      </c>
    </row>
    <row r="100" spans="1:4">
      <c r="A100" s="104" t="s">
        <v>295</v>
      </c>
      <c r="B100" s="105"/>
      <c r="C100" s="106" t="s">
        <v>296</v>
      </c>
      <c r="D100" s="107" t="e">
        <f t="array" aca="1" ref="D100" ca="1">IF($C100="-","",IF(ISBLANK(INDIRECT($C100)),"",INDIRECT($C100)))</f>
        <v>#REF!</v>
      </c>
    </row>
    <row r="101" spans="1:4">
      <c r="A101" s="104" t="s">
        <v>297</v>
      </c>
      <c r="B101" s="105"/>
      <c r="C101" s="106" t="s">
        <v>173</v>
      </c>
      <c r="D101" s="107" t="str">
        <f t="array" aca="1" ref="D101" ca="1">IF($C101="-","",IF(ISBLANK(INDIRECT($C101)),"",INDIRECT($C101)))</f>
        <v/>
      </c>
    </row>
    <row r="102" spans="1:4">
      <c r="A102" s="104" t="s">
        <v>298</v>
      </c>
      <c r="B102" s="105"/>
      <c r="C102" s="106" t="s">
        <v>299</v>
      </c>
      <c r="D102" s="107" t="e">
        <f t="array" aca="1" ref="D102" ca="1">IF($C102="-","",IF(ISBLANK(INDIRECT($C102)),"",INDIRECT($C102)))</f>
        <v>#REF!</v>
      </c>
    </row>
    <row r="103" spans="1:4">
      <c r="A103" s="104" t="s">
        <v>300</v>
      </c>
      <c r="B103" s="105"/>
      <c r="C103" s="106" t="s">
        <v>301</v>
      </c>
      <c r="D103" s="107" t="e">
        <f t="array" aca="1" ref="D103" ca="1">IF($C103="-","",IF(ISBLANK(INDIRECT($C103)),"",INDIRECT($C103)))</f>
        <v>#REF!</v>
      </c>
    </row>
    <row r="104" spans="1:4">
      <c r="A104" s="104" t="s">
        <v>302</v>
      </c>
      <c r="B104" s="105"/>
      <c r="C104" s="106" t="s">
        <v>173</v>
      </c>
      <c r="D104" s="107" t="str">
        <f t="array" aca="1" ref="D104" ca="1">IF($C104="-","",IF(ISBLANK(INDIRECT($C104)),"",INDIRECT($C104)))</f>
        <v/>
      </c>
    </row>
    <row r="105" spans="1:4" ht="18.5" thickBot="1">
      <c r="A105" s="136" t="s">
        <v>303</v>
      </c>
      <c r="B105" s="137"/>
      <c r="C105" s="138" t="s">
        <v>304</v>
      </c>
      <c r="D105" s="139" t="e">
        <f t="array" aca="1" ref="D105" ca="1">IF($C105="-","",IF(ISBLANK(INDIRECT($C105)),"",INDIRECT($C105)))</f>
        <v>#REF!</v>
      </c>
    </row>
    <row r="106" spans="1:4">
      <c r="A106" s="140" t="s">
        <v>305</v>
      </c>
      <c r="B106" s="141"/>
      <c r="C106" s="142"/>
      <c r="D106" s="143"/>
    </row>
    <row r="107" spans="1:4">
      <c r="A107" s="144" t="s">
        <v>306</v>
      </c>
      <c r="B107" s="105"/>
      <c r="C107" s="106"/>
      <c r="D107" s="145"/>
    </row>
    <row r="108" spans="1:4">
      <c r="A108" s="144" t="s">
        <v>307</v>
      </c>
      <c r="B108" s="105"/>
      <c r="C108" s="106" t="s">
        <v>173</v>
      </c>
      <c r="D108" s="145" t="str">
        <f t="array" aca="1" ref="D108" ca="1">IF($C108="-","",IF(ISBLANK(INDIRECT($C108)),"",INDIRECT($C108)))</f>
        <v/>
      </c>
    </row>
    <row r="109" spans="1:4" ht="18.5" thickBot="1">
      <c r="A109" s="146" t="s">
        <v>308</v>
      </c>
      <c r="B109" s="137"/>
      <c r="C109" s="138" t="s">
        <v>173</v>
      </c>
      <c r="D109" s="147" t="str">
        <f t="array" aca="1" ref="D109" ca="1">IF($C109="-","",IF(ISBLANK(INDIRECT($C109)),"",INDIRECT($C109)))</f>
        <v/>
      </c>
    </row>
  </sheetData>
  <sheetProtection algorithmName="SHA-512" hashValue="Rs+kZxelD33cyZhztuVPSxDEPaVzY93ONe9fDGsrZREULxh7iq203SrbthzhF11G7zk7h6mEUs9id66p6v8snA==" saltValue="qiW2btqw7vfqeEEPN5L/Og==" spinCount="100000" sheet="1" objects="1" scenarios="1"/>
  <phoneticPr fontId="11"/>
  <conditionalFormatting sqref="D1:D1048576">
    <cfRule type="expression" dxfId="3" priority="1">
      <formula>$C1="-"</formula>
    </cfRule>
  </conditionalFormatting>
  <conditionalFormatting sqref="E2">
    <cfRule type="expression" dxfId="2" priority="26">
      <formula>$C2="-"</formula>
    </cfRule>
  </conditionalFormatting>
  <conditionalFormatting sqref="F15">
    <cfRule type="expression" dxfId="1" priority="21">
      <formula>$C15="-"</formula>
    </cfRule>
  </conditionalFormatting>
  <conditionalFormatting sqref="G3:G4">
    <cfRule type="expression" dxfId="0" priority="20">
      <formula>$C3="-"</formula>
    </cfRule>
  </conditionalFormatting>
  <pageMargins left="0.7" right="0.7" top="0.75" bottom="0.75" header="0.3" footer="0.3"/>
  <pageSetup paperSize="9" orientation="portrait" r:id="rId1"/>
  <ignoredErrors>
    <ignoredError sqref="D10"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5EDF4-8C5D-4976-81DD-EB5A8B96A24E}">
  <dimension ref="A1:L39"/>
  <sheetViews>
    <sheetView tabSelected="1" view="pageBreakPreview" zoomScaleNormal="80" zoomScaleSheetLayoutView="100" workbookViewId="0">
      <selection sqref="A1:D1"/>
    </sheetView>
  </sheetViews>
  <sheetFormatPr defaultColWidth="9" defaultRowHeight="13"/>
  <cols>
    <col min="1" max="1" width="3.33203125" style="82" customWidth="1"/>
    <col min="2" max="2" width="2.75" style="82" customWidth="1"/>
    <col min="3" max="3" width="13.5" style="82" customWidth="1"/>
    <col min="4" max="4" width="58.75" style="82" customWidth="1"/>
    <col min="5" max="5" width="9" style="82"/>
    <col min="6" max="12" width="9" style="82" customWidth="1"/>
    <col min="13" max="16384" width="9" style="82"/>
  </cols>
  <sheetData>
    <row r="1" spans="1:11" ht="16.5">
      <c r="A1" s="312" t="s">
        <v>388</v>
      </c>
      <c r="B1" s="312"/>
      <c r="C1" s="312"/>
      <c r="D1" s="312"/>
    </row>
    <row r="2" spans="1:11" ht="18" customHeight="1">
      <c r="A2" s="164"/>
      <c r="B2" s="164"/>
      <c r="C2" s="164"/>
      <c r="D2" s="164"/>
    </row>
    <row r="3" spans="1:11" ht="36" customHeight="1">
      <c r="A3" s="84"/>
      <c r="B3" s="82" t="s">
        <v>357</v>
      </c>
    </row>
    <row r="4" spans="1:11" ht="28" customHeight="1">
      <c r="A4" s="150"/>
      <c r="B4" s="313" t="s">
        <v>389</v>
      </c>
      <c r="C4" s="313"/>
      <c r="D4" s="313"/>
    </row>
    <row r="5" spans="1:11">
      <c r="A5" s="150"/>
      <c r="B5" s="84"/>
      <c r="D5" s="150"/>
    </row>
    <row r="6" spans="1:11" ht="32" customHeight="1">
      <c r="A6" s="314" t="s">
        <v>366</v>
      </c>
      <c r="B6" s="314"/>
      <c r="C6" s="314"/>
      <c r="D6" s="314"/>
      <c r="K6" s="149"/>
    </row>
    <row r="7" spans="1:11" ht="12.5" customHeight="1">
      <c r="A7" s="315"/>
      <c r="B7" s="315"/>
      <c r="C7" s="315"/>
      <c r="D7" s="315"/>
      <c r="K7" s="149"/>
    </row>
    <row r="8" spans="1:11" ht="27" customHeight="1">
      <c r="A8" s="319" t="s">
        <v>7</v>
      </c>
      <c r="B8" s="306" t="s">
        <v>367</v>
      </c>
      <c r="C8" s="165" t="s">
        <v>171</v>
      </c>
      <c r="D8" s="236"/>
    </row>
    <row r="9" spans="1:11" ht="27" customHeight="1">
      <c r="A9" s="319"/>
      <c r="B9" s="307"/>
      <c r="C9" s="166" t="s">
        <v>368</v>
      </c>
      <c r="D9" s="167"/>
    </row>
    <row r="10" spans="1:11" ht="27" customHeight="1">
      <c r="A10" s="319"/>
      <c r="B10" s="308"/>
      <c r="C10" s="178" t="s">
        <v>369</v>
      </c>
      <c r="D10" s="233"/>
    </row>
    <row r="11" spans="1:11" ht="27" customHeight="1">
      <c r="A11" s="319"/>
      <c r="B11" s="309" t="s">
        <v>370</v>
      </c>
      <c r="C11" s="309"/>
      <c r="D11" s="234"/>
    </row>
    <row r="12" spans="1:11" ht="20" customHeight="1">
      <c r="A12" s="319"/>
      <c r="B12" s="310" t="s">
        <v>178</v>
      </c>
      <c r="C12" s="310"/>
      <c r="D12" s="235"/>
      <c r="G12" s="83"/>
    </row>
    <row r="13" spans="1:11" ht="27" customHeight="1">
      <c r="A13" s="319"/>
      <c r="B13" s="311" t="s">
        <v>371</v>
      </c>
      <c r="C13" s="311"/>
      <c r="D13" s="233"/>
    </row>
    <row r="14" spans="1:11" ht="27" customHeight="1">
      <c r="A14" s="319"/>
      <c r="B14" s="318" t="s">
        <v>0</v>
      </c>
      <c r="C14" s="318"/>
      <c r="D14" s="168"/>
    </row>
    <row r="15" spans="1:11" ht="27" customHeight="1">
      <c r="A15" s="319"/>
      <c r="B15" s="318" t="s">
        <v>1</v>
      </c>
      <c r="C15" s="318"/>
      <c r="D15" s="234"/>
    </row>
    <row r="16" spans="1:11" ht="27" customHeight="1">
      <c r="A16" s="319"/>
      <c r="B16" s="309" t="s">
        <v>175</v>
      </c>
      <c r="C16" s="309"/>
      <c r="D16" s="234"/>
    </row>
    <row r="17" spans="1:12" ht="27" customHeight="1">
      <c r="A17" s="319" t="s">
        <v>176</v>
      </c>
      <c r="B17" s="318" t="s">
        <v>177</v>
      </c>
      <c r="C17" s="318"/>
      <c r="D17" s="169"/>
    </row>
    <row r="18" spans="1:12" ht="20" customHeight="1">
      <c r="A18" s="319"/>
      <c r="B18" s="320" t="s">
        <v>178</v>
      </c>
      <c r="C18" s="320"/>
      <c r="D18" s="170"/>
    </row>
    <row r="19" spans="1:12" ht="27" customHeight="1">
      <c r="A19" s="319"/>
      <c r="B19" s="311" t="s">
        <v>179</v>
      </c>
      <c r="C19" s="311"/>
      <c r="D19" s="233"/>
    </row>
    <row r="20" spans="1:12" ht="27" customHeight="1">
      <c r="A20" s="319"/>
      <c r="B20" s="309" t="s">
        <v>175</v>
      </c>
      <c r="C20" s="309"/>
      <c r="D20" s="234"/>
    </row>
    <row r="21" spans="1:12" ht="27" customHeight="1">
      <c r="A21" s="319"/>
      <c r="B21" s="309" t="s">
        <v>174</v>
      </c>
      <c r="C21" s="309"/>
      <c r="D21" s="234"/>
    </row>
    <row r="22" spans="1:12" ht="27" customHeight="1">
      <c r="A22" s="319"/>
      <c r="B22" s="309" t="s">
        <v>372</v>
      </c>
      <c r="C22" s="309"/>
      <c r="D22" s="228"/>
    </row>
    <row r="23" spans="1:12" ht="59.5" customHeight="1">
      <c r="A23" s="173" t="s">
        <v>380</v>
      </c>
      <c r="B23" s="316" t="s">
        <v>381</v>
      </c>
      <c r="C23" s="317"/>
      <c r="D23" s="174"/>
    </row>
    <row r="24" spans="1:12" ht="24.75" customHeight="1">
      <c r="E24" s="83"/>
      <c r="F24" s="83"/>
      <c r="G24" s="83"/>
      <c r="H24" s="83"/>
      <c r="I24" s="83"/>
      <c r="J24" s="83"/>
      <c r="K24" s="83"/>
      <c r="L24" s="83"/>
    </row>
    <row r="25" spans="1:12" ht="23.25" customHeight="1">
      <c r="A25" s="171"/>
      <c r="B25" s="171"/>
      <c r="C25" s="172"/>
      <c r="E25" s="83"/>
      <c r="F25" s="83"/>
      <c r="G25" s="83"/>
      <c r="H25" s="83"/>
      <c r="I25" s="83"/>
      <c r="J25" s="83"/>
      <c r="K25" s="83"/>
    </row>
    <row r="26" spans="1:12">
      <c r="C26" s="171"/>
      <c r="E26" s="83"/>
      <c r="F26" s="83"/>
      <c r="G26" s="83"/>
      <c r="H26" s="83"/>
      <c r="I26" s="83"/>
      <c r="J26" s="83"/>
      <c r="K26" s="83"/>
      <c r="L26" s="83"/>
    </row>
    <row r="27" spans="1:12">
      <c r="C27" s="171"/>
      <c r="E27" s="83"/>
      <c r="F27" s="83"/>
      <c r="G27" s="83"/>
      <c r="H27" s="83"/>
      <c r="I27" s="83"/>
      <c r="J27" s="83"/>
      <c r="K27" s="83"/>
      <c r="L27" s="83"/>
    </row>
    <row r="28" spans="1:12">
      <c r="E28" s="83"/>
      <c r="F28" s="83"/>
      <c r="G28" s="83"/>
      <c r="H28" s="83"/>
      <c r="I28" s="83"/>
      <c r="J28" s="83"/>
      <c r="K28" s="83"/>
      <c r="L28" s="83"/>
    </row>
    <row r="29" spans="1:12">
      <c r="E29" s="83"/>
      <c r="F29" s="83"/>
      <c r="G29" s="83"/>
      <c r="H29" s="83"/>
      <c r="I29" s="83"/>
      <c r="J29" s="83"/>
      <c r="K29" s="83"/>
      <c r="L29" s="83"/>
    </row>
    <row r="30" spans="1:12">
      <c r="E30" s="83"/>
      <c r="F30" s="83"/>
      <c r="G30" s="83"/>
      <c r="H30" s="83"/>
      <c r="I30" s="83"/>
      <c r="J30" s="83"/>
      <c r="K30" s="83"/>
      <c r="L30" s="83"/>
    </row>
    <row r="31" spans="1:12">
      <c r="E31" s="83"/>
      <c r="F31" s="83"/>
      <c r="G31" s="83"/>
      <c r="H31" s="83"/>
      <c r="I31" s="83"/>
      <c r="J31" s="83"/>
      <c r="K31" s="83"/>
      <c r="L31" s="83"/>
    </row>
    <row r="32" spans="1:12">
      <c r="E32" s="83"/>
      <c r="F32" s="83"/>
      <c r="G32" s="83"/>
      <c r="H32" s="83"/>
      <c r="I32" s="83"/>
      <c r="J32" s="83"/>
      <c r="K32" s="83"/>
      <c r="L32" s="83"/>
    </row>
    <row r="33" spans="5:12">
      <c r="E33" s="83"/>
      <c r="F33" s="83"/>
      <c r="G33" s="83"/>
      <c r="H33" s="83"/>
      <c r="I33" s="83"/>
      <c r="J33" s="83"/>
      <c r="K33" s="83"/>
      <c r="L33" s="83"/>
    </row>
    <row r="34" spans="5:12">
      <c r="E34" s="83"/>
      <c r="F34" s="83"/>
      <c r="G34" s="83"/>
      <c r="H34" s="83"/>
      <c r="I34" s="83"/>
      <c r="J34" s="83"/>
      <c r="K34" s="83"/>
      <c r="L34" s="83"/>
    </row>
    <row r="35" spans="5:12">
      <c r="E35" s="83"/>
      <c r="F35" s="83"/>
      <c r="G35" s="83"/>
      <c r="H35" s="83"/>
      <c r="I35" s="83"/>
      <c r="J35" s="83"/>
      <c r="K35" s="83"/>
      <c r="L35" s="83"/>
    </row>
    <row r="36" spans="5:12">
      <c r="E36" s="83"/>
      <c r="F36" s="83"/>
      <c r="G36" s="83"/>
      <c r="H36" s="83"/>
      <c r="I36" s="83"/>
      <c r="J36" s="83"/>
      <c r="K36" s="83"/>
      <c r="L36" s="83"/>
    </row>
    <row r="37" spans="5:12">
      <c r="E37" s="83"/>
      <c r="F37" s="83"/>
      <c r="G37" s="83"/>
      <c r="H37" s="83"/>
      <c r="I37" s="83"/>
      <c r="J37" s="83"/>
      <c r="K37" s="83"/>
      <c r="L37" s="83"/>
    </row>
    <row r="38" spans="5:12">
      <c r="E38" s="83"/>
      <c r="F38" s="83"/>
      <c r="G38" s="83"/>
      <c r="H38" s="83"/>
      <c r="I38" s="83"/>
      <c r="J38" s="83"/>
      <c r="K38" s="83"/>
      <c r="L38" s="83"/>
    </row>
    <row r="39" spans="5:12">
      <c r="E39" s="83"/>
      <c r="F39" s="83"/>
      <c r="L39" s="83"/>
    </row>
  </sheetData>
  <sheetProtection algorithmName="SHA-512" hashValue="Csv0fs2pNSAs8ux2Br7l4hoYjrGICId/ueqR7sml313r0WWjpfMUF9pM7fuRy8GR1tzin1Rm4pjYiA2f5uQ35w==" saltValue="SAeGkE7S2vWQU/PsULgwLQ==" spinCount="100000" sheet="1" objects="1" scenarios="1"/>
  <mergeCells count="20">
    <mergeCell ref="B23:C23"/>
    <mergeCell ref="B14:C14"/>
    <mergeCell ref="B15:C15"/>
    <mergeCell ref="B16:C16"/>
    <mergeCell ref="A17:A22"/>
    <mergeCell ref="B17:C17"/>
    <mergeCell ref="B18:C18"/>
    <mergeCell ref="B19:C19"/>
    <mergeCell ref="B20:C20"/>
    <mergeCell ref="B21:C21"/>
    <mergeCell ref="B22:C22"/>
    <mergeCell ref="A8:A16"/>
    <mergeCell ref="B8:B10"/>
    <mergeCell ref="B11:C11"/>
    <mergeCell ref="B12:C12"/>
    <mergeCell ref="B13:C13"/>
    <mergeCell ref="A1:D1"/>
    <mergeCell ref="B4:D4"/>
    <mergeCell ref="A6:D6"/>
    <mergeCell ref="A7:D7"/>
  </mergeCells>
  <phoneticPr fontId="11"/>
  <dataValidations count="4">
    <dataValidation imeMode="fullKatakana" allowBlank="1" showInputMessage="1" showErrorMessage="1" sqref="D18" xr:uid="{B4D636A9-2694-4CAD-8262-07B01174433D}"/>
    <dataValidation imeMode="halfAlpha" allowBlank="1" showInputMessage="1" showErrorMessage="1" sqref="D22" xr:uid="{504031EE-C4AE-4979-8CEC-F1ACAD045FEB}"/>
    <dataValidation type="list" allowBlank="1" showInputMessage="1" showErrorMessage="1" sqref="D9" xr:uid="{15D20901-1AEC-4924-836C-97C0718DCF6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23" xr:uid="{D2FE8259-C177-47A6-85D2-E8B9DE73BEB0}">
      <formula1>"①国際交流を通しての質的向上を図る。,➁地域の活性につながる活気のある団体を目指す。,③団体の個性を生かし、ユニークな活動を展開していく。"</formula1>
    </dataValidation>
  </dataValidations>
  <printOptions horizontalCentered="1" verticalCentered="1"/>
  <pageMargins left="0.78740157480314965" right="0.78740157480314965" top="0" bottom="0.78740157480314965" header="0.31496062992125984" footer="0.78740157480314965"/>
  <pageSetup paperSize="9" fitToWidth="0"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7432D-1569-4D87-99DE-22E179F62651}">
  <sheetPr>
    <pageSetUpPr fitToPage="1"/>
  </sheetPr>
  <dimension ref="A1:G19"/>
  <sheetViews>
    <sheetView view="pageBreakPreview" zoomScale="80" zoomScaleNormal="100" zoomScaleSheetLayoutView="80" workbookViewId="0"/>
  </sheetViews>
  <sheetFormatPr defaultRowHeight="13"/>
  <cols>
    <col min="1" max="1" width="102.6640625" style="82" customWidth="1"/>
    <col min="2" max="8" width="8.6640625" style="82"/>
    <col min="9" max="9" width="11.08203125" style="82" customWidth="1"/>
    <col min="10" max="16384" width="8.6640625" style="82"/>
  </cols>
  <sheetData>
    <row r="1" spans="1:7" ht="18" customHeight="1">
      <c r="A1" s="180" t="s">
        <v>382</v>
      </c>
      <c r="C1" s="179"/>
      <c r="D1" s="179"/>
      <c r="F1" s="179"/>
      <c r="G1" s="179"/>
    </row>
    <row r="2" spans="1:7" ht="18" customHeight="1">
      <c r="C2" s="179"/>
      <c r="D2" s="179"/>
      <c r="E2" s="179"/>
      <c r="F2" s="179"/>
      <c r="G2" s="179"/>
    </row>
    <row r="3" spans="1:7" ht="17" customHeight="1">
      <c r="A3" s="229" t="s">
        <v>384</v>
      </c>
    </row>
    <row r="4" spans="1:7" ht="106" customHeight="1">
      <c r="A4" s="168"/>
    </row>
    <row r="6" spans="1:7" ht="33">
      <c r="A6" s="230" t="s">
        <v>391</v>
      </c>
    </row>
    <row r="7" spans="1:7" ht="106" customHeight="1">
      <c r="A7" s="168"/>
    </row>
    <row r="9" spans="1:7" ht="17" customHeight="1">
      <c r="A9" s="229" t="s">
        <v>385</v>
      </c>
    </row>
    <row r="10" spans="1:7" ht="106" customHeight="1">
      <c r="A10" s="168"/>
    </row>
    <row r="12" spans="1:7" ht="17" customHeight="1">
      <c r="A12" s="229" t="s">
        <v>390</v>
      </c>
    </row>
    <row r="13" spans="1:7" ht="106" customHeight="1">
      <c r="A13" s="168"/>
    </row>
    <row r="15" spans="1:7" ht="17" customHeight="1">
      <c r="A15" s="229" t="s">
        <v>386</v>
      </c>
    </row>
    <row r="16" spans="1:7" ht="106" customHeight="1">
      <c r="A16" s="168"/>
    </row>
    <row r="18" spans="1:1" ht="17" customHeight="1">
      <c r="A18" s="229" t="s">
        <v>387</v>
      </c>
    </row>
    <row r="19" spans="1:1" ht="229" customHeight="1">
      <c r="A19" s="263"/>
    </row>
  </sheetData>
  <sheetProtection algorithmName="SHA-512" hashValue="kOo7aimVzkJPA07OAmhJcrKUZgLanEvlS1rj+7r0cNqAEn0iYRfs04cK+dpsdIvPi9WrhmBYoNNc5vz+g/9I3Q==" saltValue="q4Oer46X75BaD5XUwOm4tg==" spinCount="100000" sheet="1" objects="1" scenarios="1"/>
  <phoneticPr fontId="11"/>
  <dataValidations count="1">
    <dataValidation type="textLength" errorStyle="warning" operator="lessThanOrEqual" allowBlank="1" showInputMessage="1" showErrorMessage="1" errorTitle="入力文字数が多すぎます" error="300文字以内で入力してください" sqref="A4 A7 A10 A13 A16" xr:uid="{E3C37EFE-6CE6-4FCC-8635-559CA1C83739}">
      <formula1>300</formula1>
    </dataValidation>
  </dataValidations>
  <printOptions horizontalCentered="1" verticalCentered="1"/>
  <pageMargins left="0.70866141732283472" right="0.70866141732283472" top="0" bottom="0" header="0.31496062992125984" footer="0.31496062992125984"/>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58"/>
  <sheetViews>
    <sheetView view="pageBreakPreview" zoomScaleNormal="80" zoomScaleSheetLayoutView="100" workbookViewId="0"/>
  </sheetViews>
  <sheetFormatPr defaultColWidth="9" defaultRowHeight="13"/>
  <cols>
    <col min="1" max="1" width="3.4140625" style="82" customWidth="1"/>
    <col min="2" max="2" width="7.9140625" style="81" customWidth="1"/>
    <col min="3" max="3" width="12.33203125" style="151" bestFit="1" customWidth="1"/>
    <col min="4" max="4" width="14.83203125" style="151" customWidth="1"/>
    <col min="5" max="5" width="33.25" style="81" customWidth="1"/>
    <col min="6" max="6" width="23.58203125" style="156" customWidth="1"/>
    <col min="7" max="7" width="10.5" style="153" customWidth="1"/>
    <col min="8" max="8" width="4.5" style="153" customWidth="1"/>
    <col min="9" max="9" width="8.5" style="153" customWidth="1"/>
    <col min="10" max="10" width="4.5" style="153" customWidth="1"/>
    <col min="11" max="11" width="6.5" style="154" customWidth="1"/>
    <col min="12" max="12" width="16.5" style="153" customWidth="1"/>
    <col min="13" max="13" width="12.5" style="155" customWidth="1"/>
    <col min="14" max="14" width="9" style="81"/>
    <col min="15" max="15" width="4.5" style="81" customWidth="1"/>
    <col min="16" max="16" width="12.5" style="81" customWidth="1"/>
    <col min="17" max="16384" width="9" style="81"/>
  </cols>
  <sheetData>
    <row r="1" spans="1:16" ht="18">
      <c r="B1" s="322" t="s">
        <v>365</v>
      </c>
      <c r="C1" s="322"/>
      <c r="D1" s="322"/>
      <c r="E1" s="322"/>
      <c r="F1" s="322"/>
      <c r="N1"/>
    </row>
    <row r="2" spans="1:16">
      <c r="F2" s="152"/>
      <c r="N2" s="181"/>
    </row>
    <row r="3" spans="1:16">
      <c r="F3" s="152"/>
      <c r="N3" s="181"/>
    </row>
    <row r="4" spans="1:16" ht="17" customHeight="1">
      <c r="B4" s="82"/>
      <c r="C4" s="182" t="s">
        <v>172</v>
      </c>
      <c r="D4" s="321" t="str">
        <f>IF(ISBLANK('①申請書（様式）'!D13),"",'①申請書（様式）'!D13)</f>
        <v/>
      </c>
      <c r="E4" s="321"/>
      <c r="F4" s="183"/>
      <c r="G4" s="231"/>
      <c r="H4" s="232"/>
      <c r="I4" s="232"/>
      <c r="J4" s="232"/>
      <c r="K4" s="232"/>
      <c r="L4" s="232"/>
      <c r="M4" s="232"/>
      <c r="N4" s="232"/>
      <c r="O4" s="82"/>
      <c r="P4" s="82"/>
    </row>
    <row r="5" spans="1:16">
      <c r="B5" s="82"/>
      <c r="C5" s="184"/>
      <c r="D5" s="184"/>
      <c r="E5" s="82"/>
      <c r="F5" s="185"/>
      <c r="G5" s="186"/>
      <c r="H5" s="186"/>
      <c r="I5" s="186"/>
      <c r="J5" s="186"/>
      <c r="K5" s="187"/>
      <c r="L5" s="186"/>
      <c r="N5" s="188"/>
      <c r="O5" s="82"/>
      <c r="P5" s="82"/>
    </row>
    <row r="6" spans="1:16" ht="17" customHeight="1">
      <c r="B6" s="82"/>
      <c r="C6" s="182" t="s">
        <v>383</v>
      </c>
      <c r="D6" s="321" t="str">
        <f>IF(ISBLANK('①申請書（様式）'!D23),"",'①申請書（様式）'!D23)</f>
        <v/>
      </c>
      <c r="E6" s="321"/>
      <c r="F6" s="185"/>
      <c r="G6" s="186"/>
      <c r="H6" s="186"/>
      <c r="I6" s="186"/>
      <c r="J6" s="186"/>
      <c r="K6" s="187"/>
      <c r="L6" s="186"/>
      <c r="N6" s="188"/>
      <c r="O6" s="82"/>
      <c r="P6" s="82"/>
    </row>
    <row r="7" spans="1:16">
      <c r="B7" s="82"/>
      <c r="C7" s="184"/>
      <c r="D7" s="184"/>
      <c r="E7" s="82"/>
      <c r="F7" s="185"/>
      <c r="G7" s="186"/>
      <c r="H7" s="186"/>
      <c r="I7" s="186"/>
      <c r="J7" s="186"/>
      <c r="K7" s="187"/>
      <c r="L7" s="186"/>
      <c r="N7" s="188"/>
      <c r="O7" s="82"/>
      <c r="P7" s="82"/>
    </row>
    <row r="8" spans="1:16">
      <c r="A8" s="189"/>
      <c r="B8" s="190" t="s">
        <v>19</v>
      </c>
      <c r="C8" s="191"/>
      <c r="D8" s="192"/>
      <c r="E8" s="193"/>
      <c r="F8" s="194"/>
      <c r="G8" s="195"/>
      <c r="H8" s="195"/>
      <c r="J8" s="195"/>
      <c r="M8" s="196"/>
    </row>
    <row r="9" spans="1:16">
      <c r="B9" s="197" t="s">
        <v>378</v>
      </c>
      <c r="C9" s="197" t="s">
        <v>377</v>
      </c>
      <c r="D9" s="197" t="s">
        <v>376</v>
      </c>
      <c r="E9" s="198" t="s">
        <v>20</v>
      </c>
      <c r="F9" s="199" t="s">
        <v>3</v>
      </c>
      <c r="G9" s="81"/>
      <c r="H9" s="81"/>
      <c r="I9" s="81"/>
      <c r="J9" s="81"/>
      <c r="K9" s="81"/>
      <c r="L9" s="81"/>
      <c r="M9" s="81"/>
    </row>
    <row r="10" spans="1:16" ht="15" customHeight="1">
      <c r="B10" s="200" t="s">
        <v>373</v>
      </c>
      <c r="C10" s="202"/>
      <c r="D10" s="201"/>
      <c r="E10" s="203"/>
      <c r="F10" s="204"/>
      <c r="G10" s="81"/>
      <c r="H10" s="81"/>
      <c r="I10" s="81"/>
      <c r="J10" s="81"/>
      <c r="K10" s="81"/>
      <c r="L10" s="81"/>
      <c r="M10" s="81"/>
    </row>
    <row r="11" spans="1:16" ht="13" customHeight="1">
      <c r="A11" s="82">
        <v>1</v>
      </c>
      <c r="B11" s="205"/>
      <c r="C11" s="206"/>
      <c r="D11" s="207"/>
      <c r="E11" s="264"/>
      <c r="F11" s="208">
        <f>ROUNDDOWN(SUM(E11:E25)/1000,0)</f>
        <v>0</v>
      </c>
      <c r="G11" s="81"/>
      <c r="H11" s="81"/>
      <c r="I11" s="81"/>
      <c r="J11" s="81"/>
      <c r="K11" s="81"/>
      <c r="L11" s="81"/>
      <c r="M11" s="81"/>
    </row>
    <row r="12" spans="1:16" ht="13" customHeight="1">
      <c r="A12" s="82">
        <v>2</v>
      </c>
      <c r="B12" s="205"/>
      <c r="C12" s="209"/>
      <c r="D12" s="210"/>
      <c r="E12" s="265"/>
      <c r="F12" s="211"/>
      <c r="G12" s="81"/>
      <c r="H12" s="81"/>
      <c r="I12" s="81"/>
      <c r="J12" s="81"/>
      <c r="K12" s="81"/>
      <c r="L12" s="81"/>
      <c r="M12" s="81"/>
    </row>
    <row r="13" spans="1:16" ht="13" customHeight="1">
      <c r="A13" s="82">
        <v>3</v>
      </c>
      <c r="B13" s="205"/>
      <c r="C13" s="209"/>
      <c r="D13" s="210"/>
      <c r="E13" s="265"/>
      <c r="F13" s="211"/>
      <c r="G13" s="81"/>
      <c r="H13" s="81"/>
      <c r="I13" s="81"/>
      <c r="J13" s="81"/>
      <c r="K13" s="81"/>
      <c r="L13" s="81"/>
      <c r="M13" s="81"/>
    </row>
    <row r="14" spans="1:16" ht="13" customHeight="1">
      <c r="A14" s="82">
        <v>4</v>
      </c>
      <c r="B14" s="205"/>
      <c r="C14" s="209"/>
      <c r="D14" s="210"/>
      <c r="E14" s="265"/>
      <c r="F14" s="211"/>
      <c r="G14" s="81"/>
      <c r="H14" s="81"/>
      <c r="I14" s="81"/>
      <c r="J14" s="81"/>
      <c r="K14" s="81"/>
      <c r="L14" s="81"/>
      <c r="M14" s="81"/>
    </row>
    <row r="15" spans="1:16" ht="13" customHeight="1">
      <c r="A15" s="82">
        <v>5</v>
      </c>
      <c r="B15" s="205"/>
      <c r="C15" s="209"/>
      <c r="D15" s="210"/>
      <c r="E15" s="265"/>
      <c r="F15" s="211"/>
      <c r="G15" s="81"/>
      <c r="H15" s="81"/>
      <c r="I15" s="81"/>
      <c r="J15" s="81"/>
      <c r="K15" s="81"/>
      <c r="L15" s="81"/>
      <c r="M15" s="81"/>
    </row>
    <row r="16" spans="1:16" ht="13" customHeight="1">
      <c r="A16" s="82">
        <v>6</v>
      </c>
      <c r="B16" s="205"/>
      <c r="C16" s="209"/>
      <c r="D16" s="210"/>
      <c r="E16" s="265"/>
      <c r="F16" s="211"/>
      <c r="G16" s="81"/>
      <c r="H16" s="81"/>
      <c r="I16" s="81"/>
      <c r="J16" s="81"/>
      <c r="K16" s="81"/>
      <c r="L16" s="81"/>
      <c r="M16" s="81"/>
    </row>
    <row r="17" spans="1:13" ht="13" customHeight="1">
      <c r="A17" s="82">
        <v>7</v>
      </c>
      <c r="B17" s="205"/>
      <c r="C17" s="209"/>
      <c r="D17" s="210"/>
      <c r="E17" s="265"/>
      <c r="F17" s="211"/>
      <c r="G17" s="81"/>
      <c r="H17" s="81"/>
      <c r="I17" s="81"/>
      <c r="J17" s="81"/>
      <c r="K17" s="81"/>
      <c r="L17" s="81"/>
      <c r="M17" s="81"/>
    </row>
    <row r="18" spans="1:13" ht="13" customHeight="1">
      <c r="A18" s="82">
        <v>8</v>
      </c>
      <c r="B18" s="205"/>
      <c r="C18" s="209"/>
      <c r="D18" s="210"/>
      <c r="E18" s="265"/>
      <c r="F18" s="211"/>
      <c r="G18" s="81"/>
      <c r="H18" s="81"/>
      <c r="I18" s="81"/>
      <c r="J18" s="81"/>
      <c r="K18" s="81"/>
      <c r="L18" s="81"/>
      <c r="M18" s="81"/>
    </row>
    <row r="19" spans="1:13" ht="13" customHeight="1">
      <c r="A19" s="82">
        <v>9</v>
      </c>
      <c r="B19" s="205"/>
      <c r="C19" s="209"/>
      <c r="D19" s="210"/>
      <c r="E19" s="265"/>
      <c r="F19" s="211"/>
      <c r="G19" s="81"/>
      <c r="H19" s="81"/>
      <c r="I19" s="81"/>
      <c r="J19" s="81"/>
      <c r="K19" s="81"/>
      <c r="L19" s="81"/>
      <c r="M19" s="81"/>
    </row>
    <row r="20" spans="1:13" ht="13" customHeight="1">
      <c r="A20" s="82">
        <v>10</v>
      </c>
      <c r="B20" s="205"/>
      <c r="C20" s="212"/>
      <c r="D20" s="213"/>
      <c r="E20" s="266"/>
      <c r="F20" s="211"/>
      <c r="G20" s="81"/>
      <c r="H20" s="81"/>
      <c r="I20" s="81"/>
      <c r="J20" s="81"/>
      <c r="K20" s="81"/>
      <c r="L20" s="81"/>
      <c r="M20" s="81"/>
    </row>
    <row r="21" spans="1:13" ht="13" customHeight="1">
      <c r="A21" s="82">
        <v>11</v>
      </c>
      <c r="B21" s="205"/>
      <c r="C21" s="212"/>
      <c r="D21" s="213"/>
      <c r="E21" s="266"/>
      <c r="F21" s="211"/>
      <c r="G21" s="81"/>
      <c r="H21" s="81"/>
      <c r="I21" s="81"/>
      <c r="J21" s="81"/>
      <c r="K21" s="81"/>
      <c r="L21" s="81"/>
      <c r="M21" s="81"/>
    </row>
    <row r="22" spans="1:13" ht="13" customHeight="1">
      <c r="A22" s="82">
        <v>12</v>
      </c>
      <c r="B22" s="205"/>
      <c r="C22" s="212"/>
      <c r="D22" s="213"/>
      <c r="E22" s="266"/>
      <c r="F22" s="211"/>
      <c r="G22" s="81"/>
      <c r="H22" s="81"/>
      <c r="I22" s="81"/>
      <c r="J22" s="81"/>
      <c r="K22" s="81"/>
      <c r="L22" s="81"/>
      <c r="M22" s="81"/>
    </row>
    <row r="23" spans="1:13" ht="13" customHeight="1">
      <c r="A23" s="82">
        <v>13</v>
      </c>
      <c r="B23" s="205"/>
      <c r="C23" s="212"/>
      <c r="D23" s="213"/>
      <c r="E23" s="266"/>
      <c r="F23" s="211"/>
      <c r="G23" s="81"/>
      <c r="H23" s="81"/>
      <c r="I23" s="81"/>
      <c r="J23" s="81"/>
      <c r="K23" s="81"/>
      <c r="L23" s="81"/>
      <c r="M23" s="81"/>
    </row>
    <row r="24" spans="1:13" ht="13" customHeight="1">
      <c r="A24" s="82">
        <v>14</v>
      </c>
      <c r="B24" s="205"/>
      <c r="C24" s="212"/>
      <c r="D24" s="213"/>
      <c r="E24" s="266"/>
      <c r="F24" s="211"/>
      <c r="G24" s="81"/>
      <c r="H24" s="81"/>
      <c r="I24" s="81"/>
      <c r="J24" s="81"/>
      <c r="K24" s="81"/>
      <c r="L24" s="81"/>
      <c r="M24" s="81"/>
    </row>
    <row r="25" spans="1:13" ht="13" customHeight="1">
      <c r="A25" s="82">
        <v>15</v>
      </c>
      <c r="B25" s="214"/>
      <c r="C25" s="215"/>
      <c r="D25" s="216"/>
      <c r="E25" s="267"/>
      <c r="F25" s="217"/>
      <c r="G25" s="81"/>
      <c r="H25" s="81"/>
      <c r="I25" s="81"/>
      <c r="J25" s="81"/>
      <c r="K25" s="81"/>
      <c r="L25" s="81"/>
      <c r="M25" s="81"/>
    </row>
    <row r="26" spans="1:13" ht="15" customHeight="1">
      <c r="B26" s="200" t="s">
        <v>374</v>
      </c>
      <c r="C26" s="219"/>
      <c r="D26" s="218"/>
      <c r="E26" s="220"/>
      <c r="F26" s="204"/>
      <c r="G26" s="81"/>
      <c r="H26" s="81"/>
      <c r="I26" s="81"/>
      <c r="J26" s="81"/>
      <c r="K26" s="81"/>
      <c r="L26" s="81"/>
      <c r="M26" s="81"/>
    </row>
    <row r="27" spans="1:13" ht="13" customHeight="1">
      <c r="A27" s="82">
        <v>1</v>
      </c>
      <c r="B27" s="205"/>
      <c r="C27" s="221"/>
      <c r="D27" s="207"/>
      <c r="E27" s="264"/>
      <c r="F27" s="208">
        <f>ROUNDDOWN(SUM(E27:E41)/1000,0)</f>
        <v>0</v>
      </c>
      <c r="G27" s="81"/>
      <c r="H27" s="81"/>
      <c r="I27" s="81"/>
      <c r="J27" s="81"/>
      <c r="K27" s="81"/>
      <c r="L27" s="81"/>
      <c r="M27" s="81"/>
    </row>
    <row r="28" spans="1:13" ht="13" customHeight="1">
      <c r="A28" s="82">
        <v>2</v>
      </c>
      <c r="B28" s="205"/>
      <c r="C28" s="212"/>
      <c r="D28" s="213"/>
      <c r="E28" s="266"/>
      <c r="F28" s="211"/>
      <c r="G28" s="81"/>
      <c r="H28" s="81"/>
      <c r="I28" s="81"/>
      <c r="J28" s="81"/>
      <c r="K28" s="81"/>
      <c r="L28" s="81"/>
      <c r="M28" s="81"/>
    </row>
    <row r="29" spans="1:13" ht="13" customHeight="1">
      <c r="A29" s="82">
        <v>3</v>
      </c>
      <c r="B29" s="205"/>
      <c r="C29" s="212"/>
      <c r="D29" s="213"/>
      <c r="E29" s="266"/>
      <c r="F29" s="211"/>
      <c r="G29" s="81"/>
      <c r="H29" s="81"/>
      <c r="I29" s="81"/>
      <c r="J29" s="81"/>
      <c r="K29" s="81"/>
      <c r="L29" s="81"/>
      <c r="M29" s="81"/>
    </row>
    <row r="30" spans="1:13" ht="13" customHeight="1">
      <c r="A30" s="82">
        <v>4</v>
      </c>
      <c r="B30" s="205"/>
      <c r="C30" s="212"/>
      <c r="D30" s="213"/>
      <c r="E30" s="266"/>
      <c r="F30" s="211"/>
      <c r="G30" s="81"/>
      <c r="H30" s="81"/>
      <c r="I30" s="81"/>
      <c r="J30" s="81"/>
      <c r="K30" s="81"/>
      <c r="L30" s="81"/>
      <c r="M30" s="81"/>
    </row>
    <row r="31" spans="1:13" ht="13" customHeight="1">
      <c r="A31" s="82">
        <v>5</v>
      </c>
      <c r="B31" s="205"/>
      <c r="C31" s="212"/>
      <c r="D31" s="213"/>
      <c r="E31" s="266"/>
      <c r="F31" s="211"/>
      <c r="G31" s="81"/>
      <c r="H31" s="81"/>
      <c r="I31" s="81"/>
      <c r="J31" s="81"/>
      <c r="K31" s="81"/>
      <c r="L31" s="81"/>
      <c r="M31" s="81"/>
    </row>
    <row r="32" spans="1:13" ht="13" customHeight="1">
      <c r="A32" s="82">
        <v>6</v>
      </c>
      <c r="B32" s="205"/>
      <c r="C32" s="212"/>
      <c r="D32" s="213"/>
      <c r="E32" s="266"/>
      <c r="F32" s="211"/>
      <c r="G32" s="81"/>
      <c r="H32" s="81"/>
      <c r="I32" s="81"/>
      <c r="J32" s="81"/>
      <c r="K32" s="81"/>
      <c r="L32" s="81"/>
      <c r="M32" s="81"/>
    </row>
    <row r="33" spans="1:13" ht="13" customHeight="1">
      <c r="A33" s="82">
        <v>7</v>
      </c>
      <c r="B33" s="205"/>
      <c r="C33" s="212"/>
      <c r="D33" s="213"/>
      <c r="E33" s="266"/>
      <c r="F33" s="211"/>
      <c r="G33" s="81"/>
      <c r="H33" s="81"/>
      <c r="I33" s="81"/>
      <c r="J33" s="81"/>
      <c r="K33" s="81"/>
      <c r="L33" s="81"/>
      <c r="M33" s="81"/>
    </row>
    <row r="34" spans="1:13" ht="13" customHeight="1">
      <c r="A34" s="82">
        <v>8</v>
      </c>
      <c r="B34" s="205"/>
      <c r="C34" s="212"/>
      <c r="D34" s="213"/>
      <c r="E34" s="266"/>
      <c r="F34" s="211"/>
      <c r="G34" s="81"/>
      <c r="H34" s="81"/>
      <c r="I34" s="81"/>
      <c r="J34" s="81"/>
      <c r="K34" s="81"/>
      <c r="L34" s="81"/>
      <c r="M34" s="81"/>
    </row>
    <row r="35" spans="1:13" ht="13" customHeight="1">
      <c r="A35" s="82">
        <v>9</v>
      </c>
      <c r="B35" s="205"/>
      <c r="C35" s="212"/>
      <c r="D35" s="213"/>
      <c r="E35" s="266"/>
      <c r="F35" s="211"/>
      <c r="G35" s="81"/>
      <c r="H35" s="81"/>
      <c r="I35" s="81"/>
      <c r="J35" s="81"/>
      <c r="K35" s="81"/>
      <c r="L35" s="81"/>
      <c r="M35" s="81"/>
    </row>
    <row r="36" spans="1:13" ht="13" customHeight="1">
      <c r="A36" s="82">
        <v>10</v>
      </c>
      <c r="B36" s="205"/>
      <c r="C36" s="212"/>
      <c r="D36" s="213"/>
      <c r="E36" s="266"/>
      <c r="F36" s="211"/>
      <c r="G36" s="81"/>
      <c r="H36" s="81"/>
      <c r="I36" s="81"/>
      <c r="J36" s="81"/>
      <c r="K36" s="81"/>
      <c r="L36" s="81"/>
      <c r="M36" s="81"/>
    </row>
    <row r="37" spans="1:13" ht="13" customHeight="1">
      <c r="A37" s="82">
        <v>11</v>
      </c>
      <c r="B37" s="205"/>
      <c r="C37" s="212"/>
      <c r="D37" s="213"/>
      <c r="E37" s="266"/>
      <c r="F37" s="211"/>
      <c r="G37" s="81"/>
      <c r="H37" s="81"/>
      <c r="I37" s="81"/>
      <c r="J37" s="81"/>
      <c r="K37" s="81"/>
      <c r="L37" s="81"/>
      <c r="M37" s="81"/>
    </row>
    <row r="38" spans="1:13" ht="13" customHeight="1">
      <c r="A38" s="82">
        <v>12</v>
      </c>
      <c r="B38" s="205"/>
      <c r="C38" s="212"/>
      <c r="D38" s="213"/>
      <c r="E38" s="266"/>
      <c r="F38" s="211"/>
      <c r="G38" s="81"/>
      <c r="H38" s="81"/>
      <c r="I38" s="81"/>
      <c r="J38" s="81"/>
      <c r="K38" s="81"/>
      <c r="L38" s="81"/>
      <c r="M38" s="81"/>
    </row>
    <row r="39" spans="1:13" ht="13" customHeight="1">
      <c r="A39" s="82">
        <v>13</v>
      </c>
      <c r="B39" s="205"/>
      <c r="C39" s="212"/>
      <c r="D39" s="213"/>
      <c r="E39" s="266"/>
      <c r="F39" s="211"/>
      <c r="G39" s="81"/>
      <c r="H39" s="81"/>
      <c r="I39" s="81"/>
      <c r="J39" s="81"/>
      <c r="K39" s="81"/>
      <c r="L39" s="81"/>
      <c r="M39" s="81"/>
    </row>
    <row r="40" spans="1:13" ht="13" customHeight="1">
      <c r="A40" s="82">
        <v>14</v>
      </c>
      <c r="B40" s="205"/>
      <c r="C40" s="212"/>
      <c r="D40" s="213"/>
      <c r="E40" s="266"/>
      <c r="F40" s="211"/>
      <c r="G40" s="81"/>
      <c r="H40" s="81"/>
      <c r="I40" s="81"/>
      <c r="J40" s="81"/>
      <c r="K40" s="81"/>
      <c r="L40" s="81"/>
      <c r="M40" s="81"/>
    </row>
    <row r="41" spans="1:13" ht="13" customHeight="1">
      <c r="A41" s="82">
        <v>15</v>
      </c>
      <c r="B41" s="214"/>
      <c r="C41" s="215"/>
      <c r="D41" s="216"/>
      <c r="E41" s="267"/>
      <c r="F41" s="217"/>
      <c r="G41" s="81"/>
      <c r="H41" s="81"/>
      <c r="I41" s="81"/>
      <c r="J41" s="81"/>
      <c r="K41" s="81"/>
      <c r="L41" s="81"/>
      <c r="M41" s="81"/>
    </row>
    <row r="42" spans="1:13" ht="15" customHeight="1">
      <c r="B42" s="200" t="s">
        <v>375</v>
      </c>
      <c r="C42" s="219"/>
      <c r="D42" s="218"/>
      <c r="E42" s="220"/>
      <c r="F42" s="204"/>
      <c r="G42" s="81"/>
      <c r="H42" s="81"/>
      <c r="I42" s="81"/>
      <c r="J42" s="81"/>
      <c r="K42" s="81"/>
      <c r="L42" s="81"/>
      <c r="M42" s="81"/>
    </row>
    <row r="43" spans="1:13" ht="13" customHeight="1">
      <c r="A43" s="82">
        <v>1</v>
      </c>
      <c r="B43" s="205"/>
      <c r="C43" s="206"/>
      <c r="D43" s="207"/>
      <c r="E43" s="264"/>
      <c r="F43" s="208">
        <f>ROUNDDOWN(SUM(E43:E57)/1000,0)</f>
        <v>0</v>
      </c>
      <c r="G43" s="81"/>
      <c r="H43" s="81"/>
      <c r="I43" s="81"/>
      <c r="J43" s="81"/>
      <c r="K43" s="81"/>
      <c r="L43" s="81"/>
      <c r="M43" s="81"/>
    </row>
    <row r="44" spans="1:13" ht="13" customHeight="1">
      <c r="A44" s="82">
        <v>2</v>
      </c>
      <c r="B44" s="205"/>
      <c r="C44" s="209"/>
      <c r="D44" s="210"/>
      <c r="E44" s="265"/>
      <c r="F44" s="211"/>
      <c r="G44" s="81"/>
      <c r="H44" s="81"/>
      <c r="I44" s="81"/>
      <c r="J44" s="81"/>
      <c r="K44" s="81"/>
      <c r="L44" s="81"/>
      <c r="M44" s="81"/>
    </row>
    <row r="45" spans="1:13" ht="13" customHeight="1">
      <c r="A45" s="82">
        <v>3</v>
      </c>
      <c r="B45" s="205"/>
      <c r="C45" s="209"/>
      <c r="D45" s="210"/>
      <c r="E45" s="265"/>
      <c r="F45" s="211"/>
      <c r="G45" s="81"/>
      <c r="H45" s="81"/>
      <c r="I45" s="81"/>
      <c r="J45" s="81"/>
      <c r="K45" s="81"/>
      <c r="L45" s="81"/>
      <c r="M45" s="81"/>
    </row>
    <row r="46" spans="1:13" ht="13" customHeight="1">
      <c r="A46" s="82">
        <v>4</v>
      </c>
      <c r="B46" s="205"/>
      <c r="C46" s="209"/>
      <c r="D46" s="210"/>
      <c r="E46" s="265"/>
      <c r="F46" s="211"/>
      <c r="G46" s="81"/>
      <c r="H46" s="81"/>
      <c r="I46" s="81"/>
      <c r="J46" s="81"/>
      <c r="K46" s="81"/>
      <c r="L46" s="81"/>
      <c r="M46" s="81"/>
    </row>
    <row r="47" spans="1:13" ht="13" customHeight="1">
      <c r="A47" s="82">
        <v>5</v>
      </c>
      <c r="B47" s="205"/>
      <c r="C47" s="209"/>
      <c r="D47" s="210"/>
      <c r="E47" s="265"/>
      <c r="F47" s="211"/>
      <c r="G47" s="81"/>
      <c r="H47" s="81"/>
      <c r="I47" s="81"/>
      <c r="J47" s="81"/>
      <c r="K47" s="81"/>
      <c r="L47" s="81"/>
      <c r="M47" s="81"/>
    </row>
    <row r="48" spans="1:13" ht="13" customHeight="1">
      <c r="A48" s="82">
        <v>6</v>
      </c>
      <c r="B48" s="205"/>
      <c r="C48" s="209"/>
      <c r="D48" s="210"/>
      <c r="E48" s="265"/>
      <c r="F48" s="211"/>
      <c r="G48" s="81"/>
      <c r="H48" s="81"/>
      <c r="I48" s="81"/>
      <c r="J48" s="81"/>
      <c r="K48" s="81"/>
      <c r="L48" s="81"/>
      <c r="M48" s="81"/>
    </row>
    <row r="49" spans="1:13" ht="13" customHeight="1">
      <c r="A49" s="82">
        <v>7</v>
      </c>
      <c r="B49" s="205"/>
      <c r="C49" s="209"/>
      <c r="D49" s="210"/>
      <c r="E49" s="265"/>
      <c r="F49" s="211"/>
      <c r="G49" s="81"/>
      <c r="H49" s="81"/>
      <c r="I49" s="81"/>
      <c r="J49" s="81"/>
      <c r="K49" s="81"/>
      <c r="L49" s="81"/>
      <c r="M49" s="81"/>
    </row>
    <row r="50" spans="1:13" ht="13" customHeight="1">
      <c r="A50" s="82">
        <v>8</v>
      </c>
      <c r="B50" s="205"/>
      <c r="C50" s="209"/>
      <c r="D50" s="210"/>
      <c r="E50" s="265"/>
      <c r="F50" s="211"/>
      <c r="G50" s="81"/>
      <c r="H50" s="81"/>
      <c r="I50" s="81"/>
      <c r="J50" s="81"/>
      <c r="K50" s="81"/>
      <c r="L50" s="81"/>
      <c r="M50" s="81"/>
    </row>
    <row r="51" spans="1:13" ht="13" customHeight="1">
      <c r="A51" s="82">
        <v>9</v>
      </c>
      <c r="B51" s="205"/>
      <c r="C51" s="209"/>
      <c r="D51" s="210"/>
      <c r="E51" s="265"/>
      <c r="F51" s="211"/>
      <c r="G51" s="81"/>
      <c r="H51" s="81"/>
      <c r="I51" s="81"/>
      <c r="J51" s="81"/>
      <c r="K51" s="81"/>
      <c r="L51" s="81"/>
      <c r="M51" s="81"/>
    </row>
    <row r="52" spans="1:13" ht="13" customHeight="1">
      <c r="A52" s="82">
        <v>10</v>
      </c>
      <c r="B52" s="205"/>
      <c r="C52" s="212"/>
      <c r="D52" s="213"/>
      <c r="E52" s="266"/>
      <c r="F52" s="211"/>
      <c r="G52" s="81"/>
      <c r="H52" s="81"/>
      <c r="I52" s="81"/>
      <c r="J52" s="81"/>
      <c r="K52" s="81"/>
      <c r="L52" s="81"/>
      <c r="M52" s="81"/>
    </row>
    <row r="53" spans="1:13" ht="13" customHeight="1">
      <c r="A53" s="82">
        <v>11</v>
      </c>
      <c r="B53" s="222"/>
      <c r="C53" s="212"/>
      <c r="D53" s="213"/>
      <c r="E53" s="266"/>
      <c r="F53" s="211"/>
      <c r="G53" s="81"/>
      <c r="H53" s="81"/>
      <c r="I53" s="81"/>
      <c r="J53" s="81"/>
      <c r="K53" s="81"/>
      <c r="L53" s="81"/>
      <c r="M53" s="81"/>
    </row>
    <row r="54" spans="1:13" ht="13" customHeight="1">
      <c r="A54" s="82">
        <v>12</v>
      </c>
      <c r="B54" s="222"/>
      <c r="C54" s="212"/>
      <c r="D54" s="213"/>
      <c r="E54" s="266"/>
      <c r="F54" s="211"/>
      <c r="G54" s="81"/>
      <c r="H54" s="81"/>
      <c r="I54" s="81"/>
      <c r="J54" s="81"/>
      <c r="K54" s="81"/>
      <c r="L54" s="81"/>
      <c r="M54" s="81"/>
    </row>
    <row r="55" spans="1:13" ht="13" customHeight="1">
      <c r="A55" s="82">
        <v>13</v>
      </c>
      <c r="B55" s="222"/>
      <c r="C55" s="212"/>
      <c r="D55" s="213"/>
      <c r="E55" s="266"/>
      <c r="F55" s="211"/>
      <c r="G55" s="81"/>
      <c r="H55" s="81"/>
      <c r="I55" s="81"/>
      <c r="J55" s="81"/>
      <c r="K55" s="81"/>
      <c r="L55" s="81"/>
      <c r="M55" s="81"/>
    </row>
    <row r="56" spans="1:13" ht="13" customHeight="1">
      <c r="A56" s="82">
        <v>14</v>
      </c>
      <c r="B56" s="223"/>
      <c r="C56" s="212"/>
      <c r="D56" s="213"/>
      <c r="E56" s="266"/>
      <c r="F56" s="211"/>
      <c r="G56" s="81"/>
      <c r="H56" s="81"/>
      <c r="I56" s="81"/>
      <c r="J56" s="81"/>
      <c r="K56" s="81"/>
      <c r="L56" s="81"/>
      <c r="M56" s="81"/>
    </row>
    <row r="57" spans="1:13" ht="13" customHeight="1" thickBot="1">
      <c r="A57" s="82">
        <v>15</v>
      </c>
      <c r="B57" s="223"/>
      <c r="C57" s="224"/>
      <c r="D57" s="225"/>
      <c r="E57" s="268"/>
      <c r="F57" s="211"/>
      <c r="G57" s="81"/>
      <c r="H57" s="81"/>
      <c r="I57" s="81"/>
      <c r="J57" s="81"/>
      <c r="K57" s="81"/>
      <c r="L57" s="81"/>
      <c r="M57" s="81"/>
    </row>
    <row r="58" spans="1:13" ht="17" customHeight="1" thickTop="1">
      <c r="B58" s="175"/>
      <c r="C58" s="177"/>
      <c r="D58" s="226" t="s">
        <v>379</v>
      </c>
      <c r="E58" s="227">
        <f>F11+F27+F43</f>
        <v>0</v>
      </c>
      <c r="F58" s="176"/>
    </row>
  </sheetData>
  <sheetProtection algorithmName="SHA-512" hashValue="h+GCnLp3162GnJ53EVH2cdpFtZVC1iP6hR/2jAsuy6qS8P12VR6ZtBJlIe/gIIy8IH4jLjP7GL5RQQO3/phbBw==" saltValue="D5QTfwgMEZM3aMG1aug2uA==" spinCount="100000" sheet="1" objects="1" scenarios="1"/>
  <mergeCells count="3">
    <mergeCell ref="D4:E4"/>
    <mergeCell ref="D6:E6"/>
    <mergeCell ref="B1:F1"/>
  </mergeCells>
  <phoneticPr fontId="11"/>
  <dataValidations count="5">
    <dataValidation type="decimal" allowBlank="1" showInputMessage="1" showErrorMessage="1" sqref="K8 K58:K1048576" xr:uid="{00000000-0002-0000-0A00-000000000000}">
      <formula1>0</formula1>
      <formula2>99999999999999</formula2>
    </dataValidation>
    <dataValidation imeMode="hiragana" allowBlank="1" showInputMessage="1" showErrorMessage="1" sqref="C10:D10 C26:D26 C42:D42 B10:B57 D7:D9 D5 D2:D3 C2:C9 C58:D1048576" xr:uid="{00000000-0002-0000-0A00-000006000000}"/>
    <dataValidation imeMode="off" allowBlank="1" showInputMessage="1" showErrorMessage="1" sqref="I5:I8 I58:I1048576 I1:I3" xr:uid="{00000000-0002-0000-0A00-00000F000000}"/>
    <dataValidation imeMode="halfAlpha" allowBlank="1" showInputMessage="1" showErrorMessage="1" sqref="F58:G65475" xr:uid="{00000000-0002-0000-0A00-000004000000}"/>
    <dataValidation type="textLength" operator="lessThanOrEqual" allowBlank="1" showInputMessage="1" showErrorMessage="1" errorTitle="文字数超過" error="30字以下で入力してください。" sqref="E58:E65475" xr:uid="{00000000-0002-0000-0A00-00000A000000}">
      <formula1>30</formula1>
    </dataValidation>
  </dataValidations>
  <printOptions horizontalCentered="1" verticalCentered="1"/>
  <pageMargins left="0.70866141732283472" right="0.70866141732283472" top="0.12" bottom="0.19685039370078741" header="0" footer="0"/>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B0DD7-A6EC-4A10-A31E-ADE4EBE05A3F}">
  <dimension ref="A1:T28"/>
  <sheetViews>
    <sheetView view="pageBreakPreview" zoomScaleNormal="100" zoomScaleSheetLayoutView="100" workbookViewId="0"/>
  </sheetViews>
  <sheetFormatPr defaultRowHeight="13"/>
  <cols>
    <col min="1" max="20" width="3.75" style="238" customWidth="1"/>
    <col min="21" max="16384" width="8.6640625" style="238"/>
  </cols>
  <sheetData>
    <row r="1" spans="1:20" ht="27" customHeight="1">
      <c r="L1" s="347" t="s">
        <v>414</v>
      </c>
      <c r="M1" s="347"/>
      <c r="N1" s="347"/>
      <c r="O1" s="347"/>
      <c r="P1" s="347"/>
      <c r="Q1" s="347"/>
      <c r="R1" s="347"/>
      <c r="S1" s="347"/>
      <c r="T1" s="347"/>
    </row>
    <row r="2" spans="1:20" ht="27" customHeight="1">
      <c r="A2" s="247"/>
      <c r="I2" s="237"/>
    </row>
    <row r="3" spans="1:20" ht="27" customHeight="1"/>
    <row r="4" spans="1:20" ht="27" hidden="1" customHeight="1">
      <c r="A4" s="248" t="s">
        <v>392</v>
      </c>
    </row>
    <row r="5" spans="1:20" ht="27" customHeight="1">
      <c r="A5" s="248"/>
    </row>
    <row r="6" spans="1:20" ht="27" customHeight="1">
      <c r="A6" s="348" t="s">
        <v>393</v>
      </c>
      <c r="B6" s="348"/>
      <c r="C6" s="348"/>
      <c r="D6" s="348"/>
      <c r="E6" s="348"/>
      <c r="F6" s="348"/>
      <c r="G6" s="348"/>
      <c r="H6" s="348"/>
      <c r="I6" s="348"/>
      <c r="J6" s="348"/>
      <c r="K6" s="348"/>
      <c r="L6" s="348"/>
      <c r="M6" s="348"/>
      <c r="N6" s="348"/>
      <c r="O6" s="348"/>
      <c r="P6" s="348"/>
      <c r="Q6" s="348"/>
      <c r="R6" s="348"/>
      <c r="S6" s="348"/>
      <c r="T6" s="348"/>
    </row>
    <row r="7" spans="1:20" ht="27" customHeight="1">
      <c r="A7" s="239"/>
      <c r="B7" s="239"/>
      <c r="C7" s="239"/>
      <c r="D7" s="239"/>
      <c r="E7" s="239"/>
      <c r="F7" s="239"/>
      <c r="G7" s="239"/>
      <c r="H7" s="239"/>
      <c r="I7" s="239"/>
      <c r="J7" s="239"/>
      <c r="K7" s="239"/>
      <c r="L7" s="240"/>
      <c r="M7" s="240"/>
      <c r="N7" s="240"/>
      <c r="O7" s="240"/>
      <c r="P7" s="240"/>
      <c r="Q7" s="240"/>
      <c r="R7" s="240"/>
      <c r="S7" s="240"/>
      <c r="T7" s="240"/>
    </row>
    <row r="8" spans="1:20" ht="27" customHeight="1" thickBot="1">
      <c r="A8" s="349" t="s">
        <v>394</v>
      </c>
      <c r="B8" s="350"/>
      <c r="C8" s="350"/>
      <c r="D8" s="350"/>
      <c r="E8" s="351"/>
      <c r="F8" s="241"/>
      <c r="G8" s="242"/>
      <c r="H8" s="242"/>
      <c r="I8" s="242"/>
      <c r="J8" s="242"/>
      <c r="K8" s="243"/>
      <c r="L8" s="249"/>
      <c r="M8" s="240"/>
      <c r="N8" s="240"/>
      <c r="O8" s="240"/>
      <c r="P8" s="240"/>
      <c r="Q8" s="240"/>
      <c r="R8" s="240"/>
      <c r="S8" s="240"/>
      <c r="T8" s="240"/>
    </row>
    <row r="9" spans="1:20" ht="27" customHeight="1" thickTop="1">
      <c r="A9" s="352" t="s">
        <v>395</v>
      </c>
      <c r="B9" s="353"/>
      <c r="C9" s="354"/>
      <c r="D9" s="244" t="s">
        <v>396</v>
      </c>
      <c r="E9" s="269"/>
      <c r="F9" s="269"/>
      <c r="G9" s="269"/>
      <c r="H9" s="269"/>
      <c r="I9" s="269"/>
      <c r="J9" s="269"/>
      <c r="K9" s="269"/>
      <c r="L9" s="269"/>
      <c r="M9" s="269"/>
      <c r="N9" s="269"/>
      <c r="O9" s="269"/>
      <c r="P9" s="269"/>
      <c r="Q9" s="269"/>
      <c r="R9" s="269"/>
      <c r="S9" s="269"/>
      <c r="T9" s="270"/>
    </row>
    <row r="10" spans="1:20" ht="27" customHeight="1">
      <c r="A10" s="335" t="s">
        <v>397</v>
      </c>
      <c r="B10" s="336"/>
      <c r="C10" s="336"/>
      <c r="D10" s="245" t="s">
        <v>396</v>
      </c>
      <c r="E10" s="271"/>
      <c r="F10" s="271"/>
      <c r="G10" s="271"/>
      <c r="H10" s="271"/>
      <c r="I10" s="271"/>
      <c r="J10" s="271"/>
      <c r="K10" s="271"/>
      <c r="L10" s="271"/>
      <c r="M10" s="271"/>
      <c r="N10" s="271"/>
      <c r="O10" s="271"/>
      <c r="P10" s="271"/>
      <c r="Q10" s="271"/>
      <c r="R10" s="271"/>
      <c r="S10" s="271"/>
      <c r="T10" s="272"/>
    </row>
    <row r="11" spans="1:20" ht="27" customHeight="1">
      <c r="A11" s="338" t="s">
        <v>395</v>
      </c>
      <c r="B11" s="339"/>
      <c r="C11" s="340"/>
      <c r="D11" s="246" t="s">
        <v>396</v>
      </c>
      <c r="E11" s="273"/>
      <c r="F11" s="273"/>
      <c r="G11" s="273"/>
      <c r="H11" s="273"/>
      <c r="I11" s="273"/>
      <c r="J11" s="273"/>
      <c r="K11" s="273"/>
      <c r="L11" s="273"/>
      <c r="M11" s="273"/>
      <c r="N11" s="273"/>
      <c r="O11" s="273"/>
      <c r="P11" s="273"/>
      <c r="Q11" s="273"/>
      <c r="R11" s="273"/>
      <c r="S11" s="273"/>
      <c r="T11" s="274"/>
    </row>
    <row r="12" spans="1:20" ht="27" customHeight="1">
      <c r="A12" s="335" t="s">
        <v>398</v>
      </c>
      <c r="B12" s="336"/>
      <c r="C12" s="337"/>
      <c r="D12" s="245" t="s">
        <v>396</v>
      </c>
      <c r="E12" s="262" t="s">
        <v>409</v>
      </c>
      <c r="F12" s="271"/>
      <c r="G12" s="271"/>
      <c r="H12" s="271"/>
      <c r="I12" s="271"/>
      <c r="J12" s="271"/>
      <c r="K12" s="271"/>
      <c r="L12" s="271"/>
      <c r="M12" s="271"/>
      <c r="N12" s="271"/>
      <c r="O12" s="271"/>
      <c r="P12" s="271"/>
      <c r="Q12" s="271"/>
      <c r="R12" s="271"/>
      <c r="S12" s="271"/>
      <c r="T12" s="272"/>
    </row>
    <row r="13" spans="1:20" ht="27" customHeight="1">
      <c r="A13" s="338" t="s">
        <v>395</v>
      </c>
      <c r="B13" s="339"/>
      <c r="C13" s="340"/>
      <c r="D13" s="246" t="s">
        <v>396</v>
      </c>
      <c r="E13" s="275"/>
      <c r="F13" s="275"/>
      <c r="G13" s="275"/>
      <c r="H13" s="275"/>
      <c r="I13" s="275"/>
      <c r="J13" s="275"/>
      <c r="K13" s="275"/>
      <c r="L13" s="275"/>
      <c r="M13" s="275"/>
      <c r="N13" s="275"/>
      <c r="O13" s="275"/>
      <c r="P13" s="275"/>
      <c r="Q13" s="275"/>
      <c r="R13" s="275"/>
      <c r="S13" s="275"/>
      <c r="T13" s="276"/>
    </row>
    <row r="14" spans="1:20" ht="27" customHeight="1">
      <c r="A14" s="335" t="s">
        <v>399</v>
      </c>
      <c r="B14" s="336"/>
      <c r="C14" s="337"/>
      <c r="D14" s="245" t="s">
        <v>396</v>
      </c>
      <c r="E14" s="277"/>
      <c r="F14" s="277"/>
      <c r="G14" s="277"/>
      <c r="H14" s="277"/>
      <c r="I14" s="277"/>
      <c r="J14" s="277"/>
      <c r="K14" s="277"/>
      <c r="L14" s="277"/>
      <c r="M14" s="277"/>
      <c r="N14" s="277"/>
      <c r="O14" s="277"/>
      <c r="P14" s="277"/>
      <c r="Q14" s="277"/>
      <c r="R14" s="277"/>
      <c r="S14" s="277"/>
      <c r="T14" s="278"/>
    </row>
    <row r="15" spans="1:20" ht="27" customHeight="1">
      <c r="A15" s="341" t="s">
        <v>410</v>
      </c>
      <c r="B15" s="324"/>
      <c r="C15" s="324"/>
      <c r="D15" s="324"/>
      <c r="E15" s="324"/>
      <c r="F15" s="324"/>
      <c r="G15" s="324"/>
      <c r="H15" s="324"/>
      <c r="I15" s="324"/>
      <c r="J15" s="327"/>
      <c r="K15" s="326" t="s">
        <v>400</v>
      </c>
      <c r="L15" s="324"/>
      <c r="M15" s="324"/>
      <c r="N15" s="324"/>
      <c r="O15" s="324"/>
      <c r="P15" s="324"/>
      <c r="Q15" s="324"/>
      <c r="R15" s="324"/>
      <c r="S15" s="324"/>
      <c r="T15" s="325"/>
    </row>
    <row r="16" spans="1:20" ht="27" customHeight="1">
      <c r="A16" s="279"/>
      <c r="B16" s="280"/>
      <c r="C16" s="280"/>
      <c r="D16" s="280"/>
      <c r="E16" s="280"/>
      <c r="F16" s="280"/>
      <c r="G16" s="280"/>
      <c r="H16" s="280"/>
      <c r="I16" s="280"/>
      <c r="J16" s="281"/>
      <c r="K16" s="280"/>
      <c r="L16" s="280"/>
      <c r="M16" s="280"/>
      <c r="N16" s="280"/>
      <c r="O16" s="280"/>
      <c r="P16" s="280"/>
      <c r="Q16" s="280"/>
      <c r="R16" s="280"/>
      <c r="S16" s="280"/>
      <c r="T16" s="282"/>
    </row>
    <row r="17" spans="1:20" ht="27" customHeight="1">
      <c r="A17" s="342" t="s">
        <v>411</v>
      </c>
      <c r="B17" s="326" t="s">
        <v>401</v>
      </c>
      <c r="C17" s="324"/>
      <c r="D17" s="327"/>
      <c r="E17" s="283"/>
      <c r="F17" s="284"/>
      <c r="G17" s="284"/>
      <c r="H17" s="284"/>
      <c r="I17" s="345"/>
      <c r="J17" s="346"/>
      <c r="K17" s="346"/>
      <c r="L17" s="324" t="s">
        <v>402</v>
      </c>
      <c r="M17" s="327"/>
      <c r="N17" s="283"/>
      <c r="O17" s="285"/>
      <c r="P17" s="284"/>
      <c r="Q17" s="345"/>
      <c r="R17" s="346"/>
      <c r="S17" s="324" t="s">
        <v>403</v>
      </c>
      <c r="T17" s="325"/>
    </row>
    <row r="18" spans="1:20" ht="27" customHeight="1">
      <c r="A18" s="343"/>
      <c r="B18" s="326" t="s">
        <v>404</v>
      </c>
      <c r="C18" s="324"/>
      <c r="D18" s="327"/>
      <c r="E18" s="328"/>
      <c r="F18" s="329"/>
      <c r="G18" s="329"/>
      <c r="H18" s="329"/>
      <c r="I18" s="329"/>
      <c r="J18" s="330"/>
      <c r="K18" s="331" t="s">
        <v>405</v>
      </c>
      <c r="L18" s="331"/>
      <c r="M18" s="331"/>
      <c r="N18" s="283"/>
      <c r="O18" s="284"/>
      <c r="P18" s="284"/>
      <c r="Q18" s="284"/>
      <c r="R18" s="284"/>
      <c r="S18" s="284"/>
      <c r="T18" s="286"/>
    </row>
    <row r="19" spans="1:20" ht="27" customHeight="1">
      <c r="A19" s="343"/>
      <c r="B19" s="326" t="s">
        <v>395</v>
      </c>
      <c r="C19" s="324"/>
      <c r="D19" s="327"/>
      <c r="E19" s="287"/>
      <c r="F19" s="288"/>
      <c r="G19" s="288"/>
      <c r="H19" s="288"/>
      <c r="I19" s="288"/>
      <c r="J19" s="288"/>
      <c r="K19" s="288"/>
      <c r="L19" s="288"/>
      <c r="M19" s="288"/>
      <c r="N19" s="288"/>
      <c r="O19" s="288"/>
      <c r="P19" s="288"/>
      <c r="Q19" s="288"/>
      <c r="R19" s="288"/>
      <c r="S19" s="288"/>
      <c r="T19" s="286"/>
    </row>
    <row r="20" spans="1:20" ht="27" customHeight="1" thickBot="1">
      <c r="A20" s="344"/>
      <c r="B20" s="332" t="s">
        <v>406</v>
      </c>
      <c r="C20" s="333"/>
      <c r="D20" s="334"/>
      <c r="E20" s="289"/>
      <c r="F20" s="290"/>
      <c r="G20" s="290"/>
      <c r="H20" s="290"/>
      <c r="I20" s="290"/>
      <c r="J20" s="290"/>
      <c r="K20" s="290"/>
      <c r="L20" s="290"/>
      <c r="M20" s="290"/>
      <c r="N20" s="290"/>
      <c r="O20" s="290"/>
      <c r="P20" s="290"/>
      <c r="Q20" s="290"/>
      <c r="R20" s="290"/>
      <c r="S20" s="290"/>
      <c r="T20" s="291"/>
    </row>
    <row r="21" spans="1:20" ht="25" customHeight="1" thickTop="1">
      <c r="Q21" s="250"/>
      <c r="R21" s="250"/>
    </row>
    <row r="22" spans="1:20" ht="25" hidden="1" customHeight="1">
      <c r="N22" s="251" t="s">
        <v>412</v>
      </c>
      <c r="O22" s="252"/>
      <c r="P22" s="252"/>
      <c r="Q22" s="252"/>
      <c r="R22" s="252"/>
      <c r="S22" s="252"/>
      <c r="T22" s="253"/>
    </row>
    <row r="23" spans="1:20" ht="25" hidden="1" customHeight="1">
      <c r="N23" s="254"/>
      <c r="O23" s="255"/>
      <c r="P23" s="255"/>
      <c r="Q23" s="255"/>
      <c r="R23" s="255"/>
      <c r="S23" s="255"/>
      <c r="T23" s="256"/>
    </row>
    <row r="24" spans="1:20" ht="25" hidden="1" customHeight="1">
      <c r="N24" s="251" t="s">
        <v>413</v>
      </c>
      <c r="O24" s="252"/>
      <c r="P24" s="252"/>
      <c r="Q24" s="252"/>
      <c r="R24" s="252"/>
      <c r="S24" s="252"/>
      <c r="T24" s="253"/>
    </row>
    <row r="25" spans="1:20" ht="25" hidden="1" customHeight="1">
      <c r="N25" s="254"/>
      <c r="O25" s="255"/>
      <c r="P25" s="255"/>
      <c r="Q25" s="255"/>
      <c r="R25" s="255"/>
      <c r="S25" s="255"/>
      <c r="T25" s="256"/>
    </row>
    <row r="26" spans="1:20" ht="25" hidden="1" customHeight="1">
      <c r="N26" s="251" t="s">
        <v>407</v>
      </c>
      <c r="O26" s="252"/>
      <c r="P26" s="252"/>
      <c r="Q26" s="252"/>
      <c r="R26" s="252"/>
      <c r="S26" s="252"/>
      <c r="T26" s="253"/>
    </row>
    <row r="27" spans="1:20" ht="25" hidden="1" customHeight="1">
      <c r="N27" s="257"/>
      <c r="O27" s="258"/>
      <c r="P27" s="259"/>
      <c r="Q27" s="259"/>
      <c r="R27" s="260"/>
      <c r="S27" s="260"/>
      <c r="T27" s="261"/>
    </row>
    <row r="28" spans="1:20" ht="25" customHeight="1">
      <c r="A28" s="250"/>
      <c r="R28" s="323" t="s">
        <v>408</v>
      </c>
      <c r="S28" s="323"/>
      <c r="T28" s="323"/>
    </row>
  </sheetData>
  <sheetProtection algorithmName="SHA-512" hashValue="IFDakJup7yhy+6Ax0286ZQj42dqdC/OrGpgH0zFrBqs6kSMKQY8m82NF+kaeFQbHUuwClZwwl9YLsZ4MzFixZQ==" saltValue="nTlcHzlRkEX13TidS4sSrQ==" spinCount="100000" sheet="1" objects="1" scenarios="1"/>
  <mergeCells count="23">
    <mergeCell ref="A11:C11"/>
    <mergeCell ref="L1:T1"/>
    <mergeCell ref="A6:T6"/>
    <mergeCell ref="A8:E8"/>
    <mergeCell ref="A9:C9"/>
    <mergeCell ref="A10:C10"/>
    <mergeCell ref="A17:A20"/>
    <mergeCell ref="B17:D17"/>
    <mergeCell ref="I17:K17"/>
    <mergeCell ref="L17:M17"/>
    <mergeCell ref="Q17:R17"/>
    <mergeCell ref="A12:C12"/>
    <mergeCell ref="A13:C13"/>
    <mergeCell ref="A14:C14"/>
    <mergeCell ref="A15:J15"/>
    <mergeCell ref="K15:T15"/>
    <mergeCell ref="R28:T28"/>
    <mergeCell ref="S17:T17"/>
    <mergeCell ref="B18:D18"/>
    <mergeCell ref="E18:J18"/>
    <mergeCell ref="K18:M18"/>
    <mergeCell ref="B19:D19"/>
    <mergeCell ref="B20:D20"/>
  </mergeCells>
  <phoneticPr fontId="11"/>
  <dataValidations count="1">
    <dataValidation type="list" allowBlank="1" showInputMessage="1" showErrorMessage="1" sqref="E18:J18" xr:uid="{A8EBD58B-3911-4E95-BBD7-F6A53EB38A41}">
      <formula1>"１．普通,２．当座"</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tint="0.499984740745262"/>
    <pageSetUpPr fitToPage="1"/>
  </sheetPr>
  <dimension ref="A1:D214"/>
  <sheetViews>
    <sheetView zoomScale="90" zoomScaleNormal="90" workbookViewId="0">
      <pane ySplit="1" topLeftCell="A2" activePane="bottomLeft" state="frozen"/>
      <selection activeCell="B4" sqref="B4:D4"/>
      <selection pane="bottomLeft" activeCell="A18" sqref="A18:XFD18"/>
    </sheetView>
  </sheetViews>
  <sheetFormatPr defaultColWidth="9" defaultRowHeight="18"/>
  <cols>
    <col min="1" max="2" width="15.5" style="2" customWidth="1"/>
    <col min="3" max="3" width="20.5" style="11" customWidth="1"/>
    <col min="4" max="4" width="47" style="2" customWidth="1"/>
    <col min="5" max="16384" width="9" style="2"/>
  </cols>
  <sheetData>
    <row r="1" spans="1:4">
      <c r="A1" s="4" t="s">
        <v>5</v>
      </c>
      <c r="B1" s="4" t="s">
        <v>6</v>
      </c>
      <c r="C1" s="7" t="s">
        <v>80</v>
      </c>
      <c r="D1" s="6" t="s">
        <v>4</v>
      </c>
    </row>
    <row r="2" spans="1:4">
      <c r="A2" s="5" t="s">
        <v>22</v>
      </c>
      <c r="B2" s="5" t="s">
        <v>23</v>
      </c>
      <c r="C2" s="8" t="s">
        <v>24</v>
      </c>
      <c r="D2" s="3"/>
    </row>
    <row r="3" spans="1:4">
      <c r="A3" s="1" t="s">
        <v>22</v>
      </c>
      <c r="B3" s="5" t="s">
        <v>23</v>
      </c>
      <c r="C3" s="8" t="s">
        <v>25</v>
      </c>
      <c r="D3" s="3"/>
    </row>
    <row r="4" spans="1:4">
      <c r="A4" s="5" t="s">
        <v>22</v>
      </c>
      <c r="B4" s="159" t="s">
        <v>340</v>
      </c>
      <c r="C4" s="8" t="s">
        <v>334</v>
      </c>
      <c r="D4" s="3"/>
    </row>
    <row r="5" spans="1:4">
      <c r="A5" s="1" t="s">
        <v>22</v>
      </c>
      <c r="B5" s="160" t="s">
        <v>341</v>
      </c>
      <c r="C5" s="8" t="s">
        <v>87</v>
      </c>
      <c r="D5" s="12"/>
    </row>
    <row r="6" spans="1:4">
      <c r="A6" s="1" t="s">
        <v>22</v>
      </c>
      <c r="B6" s="160" t="s">
        <v>341</v>
      </c>
      <c r="C6" s="8" t="s">
        <v>86</v>
      </c>
      <c r="D6" s="3"/>
    </row>
    <row r="7" spans="1:4">
      <c r="A7" s="1" t="s">
        <v>22</v>
      </c>
      <c r="B7" s="160" t="s">
        <v>341</v>
      </c>
      <c r="C7" s="8" t="s">
        <v>31</v>
      </c>
      <c r="D7" s="3"/>
    </row>
    <row r="8" spans="1:4">
      <c r="A8" s="1" t="s">
        <v>22</v>
      </c>
      <c r="B8" s="160" t="s">
        <v>341</v>
      </c>
      <c r="C8" s="8" t="s">
        <v>29</v>
      </c>
      <c r="D8" s="3"/>
    </row>
    <row r="9" spans="1:4">
      <c r="A9" s="1" t="s">
        <v>22</v>
      </c>
      <c r="B9" s="160" t="s">
        <v>341</v>
      </c>
      <c r="C9" s="8" t="s">
        <v>88</v>
      </c>
      <c r="D9" s="3"/>
    </row>
    <row r="10" spans="1:4">
      <c r="A10" s="1" t="s">
        <v>22</v>
      </c>
      <c r="B10" s="160" t="s">
        <v>341</v>
      </c>
      <c r="C10" s="8" t="s">
        <v>89</v>
      </c>
      <c r="D10" s="3"/>
    </row>
    <row r="11" spans="1:4">
      <c r="A11" s="1" t="s">
        <v>22</v>
      </c>
      <c r="B11" s="160" t="s">
        <v>341</v>
      </c>
      <c r="C11" s="8" t="s">
        <v>26</v>
      </c>
      <c r="D11" s="3"/>
    </row>
    <row r="12" spans="1:4">
      <c r="A12" s="1" t="s">
        <v>22</v>
      </c>
      <c r="B12" s="160" t="s">
        <v>341</v>
      </c>
      <c r="C12" s="8" t="s">
        <v>27</v>
      </c>
      <c r="D12" s="3"/>
    </row>
    <row r="13" spans="1:4">
      <c r="A13" s="1" t="s">
        <v>22</v>
      </c>
      <c r="B13" s="160" t="s">
        <v>341</v>
      </c>
      <c r="C13" s="8" t="s">
        <v>28</v>
      </c>
      <c r="D13" s="3"/>
    </row>
    <row r="14" spans="1:4">
      <c r="A14" s="1" t="s">
        <v>22</v>
      </c>
      <c r="B14" s="160" t="s">
        <v>341</v>
      </c>
      <c r="C14" s="8" t="s">
        <v>32</v>
      </c>
      <c r="D14" s="3"/>
    </row>
    <row r="15" spans="1:4">
      <c r="A15" s="1" t="s">
        <v>22</v>
      </c>
      <c r="B15" s="161" t="s">
        <v>344</v>
      </c>
      <c r="C15" s="8" t="s">
        <v>86</v>
      </c>
      <c r="D15" s="3"/>
    </row>
    <row r="16" spans="1:4">
      <c r="A16" s="1" t="s">
        <v>22</v>
      </c>
      <c r="B16" s="161" t="s">
        <v>344</v>
      </c>
      <c r="C16" s="8" t="s">
        <v>31</v>
      </c>
      <c r="D16" s="3"/>
    </row>
    <row r="17" spans="1:4">
      <c r="A17" s="1" t="s">
        <v>22</v>
      </c>
      <c r="B17" s="161" t="s">
        <v>344</v>
      </c>
      <c r="C17" s="8" t="s">
        <v>29</v>
      </c>
      <c r="D17" s="3"/>
    </row>
    <row r="18" spans="1:4">
      <c r="A18" s="1" t="s">
        <v>22</v>
      </c>
      <c r="B18" s="161" t="s">
        <v>344</v>
      </c>
      <c r="C18" s="8" t="s">
        <v>88</v>
      </c>
      <c r="D18" s="3"/>
    </row>
    <row r="19" spans="1:4">
      <c r="A19" s="1" t="s">
        <v>22</v>
      </c>
      <c r="B19" s="161" t="s">
        <v>344</v>
      </c>
      <c r="C19" s="8" t="s">
        <v>89</v>
      </c>
      <c r="D19" s="3"/>
    </row>
    <row r="20" spans="1:4">
      <c r="A20" s="1" t="s">
        <v>22</v>
      </c>
      <c r="B20" s="161" t="s">
        <v>344</v>
      </c>
      <c r="C20" s="8" t="s">
        <v>26</v>
      </c>
      <c r="D20" s="3"/>
    </row>
    <row r="21" spans="1:4">
      <c r="A21" s="1" t="s">
        <v>22</v>
      </c>
      <c r="B21" s="161" t="s">
        <v>344</v>
      </c>
      <c r="C21" s="8" t="s">
        <v>27</v>
      </c>
      <c r="D21" s="3"/>
    </row>
    <row r="22" spans="1:4">
      <c r="A22" s="1" t="s">
        <v>22</v>
      </c>
      <c r="B22" s="161" t="s">
        <v>344</v>
      </c>
      <c r="C22" s="8" t="s">
        <v>345</v>
      </c>
      <c r="D22" s="3"/>
    </row>
    <row r="23" spans="1:4">
      <c r="A23" s="1" t="s">
        <v>22</v>
      </c>
      <c r="B23" s="161" t="s">
        <v>344</v>
      </c>
      <c r="C23" s="8" t="s">
        <v>28</v>
      </c>
      <c r="D23" s="3"/>
    </row>
    <row r="24" spans="1:4">
      <c r="A24" s="1" t="s">
        <v>22</v>
      </c>
      <c r="B24" s="161" t="s">
        <v>344</v>
      </c>
      <c r="C24" s="8" t="s">
        <v>32</v>
      </c>
      <c r="D24" s="3"/>
    </row>
    <row r="25" spans="1:4">
      <c r="A25" s="1" t="s">
        <v>22</v>
      </c>
      <c r="B25" s="162" t="s">
        <v>342</v>
      </c>
      <c r="C25" s="8" t="s">
        <v>31</v>
      </c>
      <c r="D25" s="3"/>
    </row>
    <row r="26" spans="1:4">
      <c r="A26" s="1" t="s">
        <v>22</v>
      </c>
      <c r="B26" s="162" t="s">
        <v>342</v>
      </c>
      <c r="C26" s="8" t="s">
        <v>88</v>
      </c>
      <c r="D26" s="3"/>
    </row>
    <row r="27" spans="1:4">
      <c r="A27" s="1" t="s">
        <v>22</v>
      </c>
      <c r="B27" s="162" t="s">
        <v>342</v>
      </c>
      <c r="C27" s="8" t="s">
        <v>29</v>
      </c>
      <c r="D27" s="3"/>
    </row>
    <row r="28" spans="1:4">
      <c r="A28" s="1" t="s">
        <v>22</v>
      </c>
      <c r="B28" s="162" t="s">
        <v>342</v>
      </c>
      <c r="C28" s="8" t="s">
        <v>30</v>
      </c>
      <c r="D28" s="3"/>
    </row>
    <row r="29" spans="1:4">
      <c r="A29" s="1" t="s">
        <v>22</v>
      </c>
      <c r="B29" s="162" t="s">
        <v>342</v>
      </c>
      <c r="C29" s="8" t="s">
        <v>89</v>
      </c>
      <c r="D29" s="3"/>
    </row>
    <row r="30" spans="1:4">
      <c r="A30" s="1" t="s">
        <v>22</v>
      </c>
      <c r="B30" s="162" t="s">
        <v>342</v>
      </c>
      <c r="C30" s="8" t="s">
        <v>26</v>
      </c>
      <c r="D30" s="3"/>
    </row>
    <row r="31" spans="1:4">
      <c r="A31" s="1" t="s">
        <v>22</v>
      </c>
      <c r="B31" s="162" t="s">
        <v>342</v>
      </c>
      <c r="C31" s="8" t="s">
        <v>27</v>
      </c>
      <c r="D31" s="3"/>
    </row>
    <row r="32" spans="1:4">
      <c r="A32" s="1" t="s">
        <v>22</v>
      </c>
      <c r="B32" s="162" t="s">
        <v>342</v>
      </c>
      <c r="C32" s="8" t="s">
        <v>96</v>
      </c>
      <c r="D32" s="3"/>
    </row>
    <row r="33" spans="1:4">
      <c r="A33" s="1" t="s">
        <v>22</v>
      </c>
      <c r="B33" s="162" t="s">
        <v>342</v>
      </c>
      <c r="C33" s="8" t="s">
        <v>28</v>
      </c>
      <c r="D33" s="3"/>
    </row>
    <row r="34" spans="1:4">
      <c r="A34" s="1" t="s">
        <v>22</v>
      </c>
      <c r="B34" s="162" t="s">
        <v>342</v>
      </c>
      <c r="C34" s="8" t="s">
        <v>32</v>
      </c>
      <c r="D34" s="3"/>
    </row>
    <row r="35" spans="1:4">
      <c r="A35" s="1" t="s">
        <v>22</v>
      </c>
      <c r="B35" s="159" t="s">
        <v>343</v>
      </c>
      <c r="C35" s="8" t="s">
        <v>29</v>
      </c>
      <c r="D35" s="3"/>
    </row>
    <row r="36" spans="1:4">
      <c r="A36" s="1" t="s">
        <v>22</v>
      </c>
      <c r="B36" s="159" t="s">
        <v>343</v>
      </c>
      <c r="C36" s="8" t="s">
        <v>30</v>
      </c>
      <c r="D36" s="3"/>
    </row>
    <row r="37" spans="1:4">
      <c r="A37" s="1" t="s">
        <v>22</v>
      </c>
      <c r="B37" s="159" t="s">
        <v>343</v>
      </c>
      <c r="C37" s="8" t="s">
        <v>88</v>
      </c>
      <c r="D37" s="3"/>
    </row>
    <row r="38" spans="1:4">
      <c r="A38" s="1" t="s">
        <v>22</v>
      </c>
      <c r="B38" s="159" t="s">
        <v>343</v>
      </c>
      <c r="C38" s="8" t="s">
        <v>89</v>
      </c>
      <c r="D38" s="3"/>
    </row>
    <row r="39" spans="1:4">
      <c r="A39" s="1" t="s">
        <v>22</v>
      </c>
      <c r="B39" s="159" t="s">
        <v>343</v>
      </c>
      <c r="C39" s="8" t="s">
        <v>26</v>
      </c>
      <c r="D39" s="3"/>
    </row>
    <row r="40" spans="1:4">
      <c r="A40" s="1" t="s">
        <v>22</v>
      </c>
      <c r="B40" s="159" t="s">
        <v>343</v>
      </c>
      <c r="C40" s="8" t="s">
        <v>27</v>
      </c>
      <c r="D40" s="3"/>
    </row>
    <row r="41" spans="1:4">
      <c r="A41" s="1" t="s">
        <v>22</v>
      </c>
      <c r="B41" s="159" t="s">
        <v>343</v>
      </c>
      <c r="C41" s="8" t="s">
        <v>96</v>
      </c>
      <c r="D41" s="3"/>
    </row>
    <row r="42" spans="1:4">
      <c r="A42" s="1" t="s">
        <v>22</v>
      </c>
      <c r="B42" s="159" t="s">
        <v>343</v>
      </c>
      <c r="C42" s="8" t="s">
        <v>28</v>
      </c>
      <c r="D42" s="3"/>
    </row>
    <row r="43" spans="1:4">
      <c r="A43" s="1" t="s">
        <v>22</v>
      </c>
      <c r="B43" s="159" t="s">
        <v>343</v>
      </c>
      <c r="C43" s="8" t="s">
        <v>32</v>
      </c>
      <c r="D43" s="3"/>
    </row>
    <row r="44" spans="1:4">
      <c r="A44" s="1" t="s">
        <v>22</v>
      </c>
      <c r="B44" s="160" t="s">
        <v>346</v>
      </c>
      <c r="C44" s="8" t="s">
        <v>33</v>
      </c>
      <c r="D44" s="3"/>
    </row>
    <row r="45" spans="1:4">
      <c r="A45" s="1" t="s">
        <v>22</v>
      </c>
      <c r="B45" s="160" t="s">
        <v>346</v>
      </c>
      <c r="C45" s="8" t="s">
        <v>34</v>
      </c>
      <c r="D45" s="3"/>
    </row>
    <row r="46" spans="1:4">
      <c r="A46" s="1" t="s">
        <v>22</v>
      </c>
      <c r="B46" s="160" t="s">
        <v>346</v>
      </c>
      <c r="C46" s="8" t="s">
        <v>35</v>
      </c>
      <c r="D46" s="3"/>
    </row>
    <row r="47" spans="1:4">
      <c r="A47" s="1" t="s">
        <v>22</v>
      </c>
      <c r="B47" s="160" t="s">
        <v>346</v>
      </c>
      <c r="C47" s="8" t="s">
        <v>37</v>
      </c>
      <c r="D47" s="3"/>
    </row>
    <row r="48" spans="1:4">
      <c r="A48" s="1" t="s">
        <v>22</v>
      </c>
      <c r="B48" s="160" t="s">
        <v>346</v>
      </c>
      <c r="C48" s="8" t="s">
        <v>38</v>
      </c>
      <c r="D48" s="3"/>
    </row>
    <row r="49" spans="1:4">
      <c r="A49" s="1" t="s">
        <v>22</v>
      </c>
      <c r="B49" s="160" t="s">
        <v>346</v>
      </c>
      <c r="C49" s="10" t="s">
        <v>90</v>
      </c>
      <c r="D49" s="3"/>
    </row>
    <row r="50" spans="1:4">
      <c r="A50" s="1" t="s">
        <v>22</v>
      </c>
      <c r="B50" s="160" t="s">
        <v>346</v>
      </c>
      <c r="C50" s="8" t="s">
        <v>39</v>
      </c>
      <c r="D50" s="3"/>
    </row>
    <row r="51" spans="1:4">
      <c r="A51" s="1" t="s">
        <v>22</v>
      </c>
      <c r="B51" s="160" t="s">
        <v>346</v>
      </c>
      <c r="C51" s="8" t="s">
        <v>36</v>
      </c>
      <c r="D51" s="3"/>
    </row>
    <row r="52" spans="1:4">
      <c r="A52" s="1" t="s">
        <v>22</v>
      </c>
      <c r="B52" s="160" t="s">
        <v>346</v>
      </c>
      <c r="C52" s="8" t="s">
        <v>91</v>
      </c>
      <c r="D52" s="3"/>
    </row>
    <row r="53" spans="1:4">
      <c r="A53" s="1" t="s">
        <v>22</v>
      </c>
      <c r="B53" s="160" t="s">
        <v>346</v>
      </c>
      <c r="C53" s="8" t="s">
        <v>40</v>
      </c>
      <c r="D53" s="3"/>
    </row>
    <row r="54" spans="1:4">
      <c r="A54" s="1" t="s">
        <v>22</v>
      </c>
      <c r="B54" s="160" t="s">
        <v>346</v>
      </c>
      <c r="C54" s="8" t="s">
        <v>41</v>
      </c>
      <c r="D54" s="3"/>
    </row>
    <row r="55" spans="1:4">
      <c r="A55" s="157" t="s">
        <v>22</v>
      </c>
      <c r="B55" s="160" t="s">
        <v>346</v>
      </c>
      <c r="C55" s="158" t="s">
        <v>313</v>
      </c>
      <c r="D55" s="3"/>
    </row>
    <row r="56" spans="1:4">
      <c r="A56" s="1" t="s">
        <v>22</v>
      </c>
      <c r="B56" s="160" t="s">
        <v>346</v>
      </c>
      <c r="C56" s="8" t="s">
        <v>50</v>
      </c>
      <c r="D56" s="3"/>
    </row>
    <row r="57" spans="1:4">
      <c r="A57" s="1" t="s">
        <v>22</v>
      </c>
      <c r="B57" s="160" t="s">
        <v>346</v>
      </c>
      <c r="C57" s="8" t="s">
        <v>51</v>
      </c>
      <c r="D57" s="3"/>
    </row>
    <row r="58" spans="1:4">
      <c r="A58" s="1" t="s">
        <v>22</v>
      </c>
      <c r="B58" s="160" t="s">
        <v>346</v>
      </c>
      <c r="C58" s="8" t="s">
        <v>43</v>
      </c>
      <c r="D58" s="3"/>
    </row>
    <row r="59" spans="1:4">
      <c r="A59" s="1" t="s">
        <v>22</v>
      </c>
      <c r="B59" s="160" t="s">
        <v>346</v>
      </c>
      <c r="C59" s="8" t="s">
        <v>44</v>
      </c>
      <c r="D59" s="3"/>
    </row>
    <row r="60" spans="1:4">
      <c r="A60" s="1" t="s">
        <v>22</v>
      </c>
      <c r="B60" s="160" t="s">
        <v>346</v>
      </c>
      <c r="C60" s="8" t="s">
        <v>45</v>
      </c>
      <c r="D60" s="3"/>
    </row>
    <row r="61" spans="1:4">
      <c r="A61" s="1" t="s">
        <v>22</v>
      </c>
      <c r="B61" s="160" t="s">
        <v>346</v>
      </c>
      <c r="C61" s="8" t="s">
        <v>47</v>
      </c>
      <c r="D61" s="3"/>
    </row>
    <row r="62" spans="1:4">
      <c r="A62" s="1" t="s">
        <v>22</v>
      </c>
      <c r="B62" s="160" t="s">
        <v>346</v>
      </c>
      <c r="C62" s="8" t="s">
        <v>42</v>
      </c>
      <c r="D62" s="3"/>
    </row>
    <row r="63" spans="1:4">
      <c r="A63" s="1" t="s">
        <v>22</v>
      </c>
      <c r="B63" s="160" t="s">
        <v>346</v>
      </c>
      <c r="C63" s="8" t="s">
        <v>46</v>
      </c>
      <c r="D63" s="3"/>
    </row>
    <row r="64" spans="1:4">
      <c r="A64" s="1" t="s">
        <v>22</v>
      </c>
      <c r="B64" s="160" t="s">
        <v>346</v>
      </c>
      <c r="C64" s="8" t="s">
        <v>48</v>
      </c>
      <c r="D64" s="3"/>
    </row>
    <row r="65" spans="1:4">
      <c r="A65" s="1" t="s">
        <v>22</v>
      </c>
      <c r="B65" s="160" t="s">
        <v>346</v>
      </c>
      <c r="C65" s="8" t="s">
        <v>49</v>
      </c>
      <c r="D65" s="3"/>
    </row>
    <row r="66" spans="1:4">
      <c r="A66" s="1" t="s">
        <v>22</v>
      </c>
      <c r="B66" s="160" t="s">
        <v>346</v>
      </c>
      <c r="C66" s="10" t="s">
        <v>363</v>
      </c>
      <c r="D66" s="3"/>
    </row>
    <row r="67" spans="1:4">
      <c r="A67" s="1" t="s">
        <v>22</v>
      </c>
      <c r="B67" s="160" t="s">
        <v>346</v>
      </c>
      <c r="C67" s="8" t="s">
        <v>92</v>
      </c>
      <c r="D67" s="3"/>
    </row>
    <row r="68" spans="1:4">
      <c r="A68" s="1" t="s">
        <v>22</v>
      </c>
      <c r="B68" s="160" t="s">
        <v>346</v>
      </c>
      <c r="C68" s="8" t="s">
        <v>57</v>
      </c>
      <c r="D68" s="3"/>
    </row>
    <row r="69" spans="1:4">
      <c r="A69" s="1" t="s">
        <v>22</v>
      </c>
      <c r="B69" s="160" t="s">
        <v>346</v>
      </c>
      <c r="C69" s="8" t="s">
        <v>53</v>
      </c>
      <c r="D69" s="3"/>
    </row>
    <row r="70" spans="1:4">
      <c r="A70" s="1" t="s">
        <v>22</v>
      </c>
      <c r="B70" s="160" t="s">
        <v>346</v>
      </c>
      <c r="C70" s="8" t="s">
        <v>52</v>
      </c>
      <c r="D70" s="3"/>
    </row>
    <row r="71" spans="1:4">
      <c r="A71" s="1" t="s">
        <v>22</v>
      </c>
      <c r="B71" s="160" t="s">
        <v>346</v>
      </c>
      <c r="C71" s="8" t="s">
        <v>54</v>
      </c>
      <c r="D71" s="3"/>
    </row>
    <row r="72" spans="1:4">
      <c r="A72" s="1" t="s">
        <v>22</v>
      </c>
      <c r="B72" s="160" t="s">
        <v>346</v>
      </c>
      <c r="C72" s="8" t="s">
        <v>55</v>
      </c>
      <c r="D72" s="3"/>
    </row>
    <row r="73" spans="1:4">
      <c r="A73" s="1" t="s">
        <v>22</v>
      </c>
      <c r="B73" s="160" t="s">
        <v>346</v>
      </c>
      <c r="C73" s="8" t="s">
        <v>56</v>
      </c>
      <c r="D73" s="3"/>
    </row>
    <row r="74" spans="1:4">
      <c r="A74" s="1" t="s">
        <v>22</v>
      </c>
      <c r="B74" s="160" t="s">
        <v>346</v>
      </c>
      <c r="C74" s="8" t="s">
        <v>93</v>
      </c>
      <c r="D74" s="3"/>
    </row>
    <row r="75" spans="1:4">
      <c r="A75" s="1" t="s">
        <v>22</v>
      </c>
      <c r="B75" s="160" t="s">
        <v>346</v>
      </c>
      <c r="C75" s="8" t="s">
        <v>347</v>
      </c>
      <c r="D75" s="3"/>
    </row>
    <row r="76" spans="1:4">
      <c r="A76" s="1" t="s">
        <v>22</v>
      </c>
      <c r="B76" s="160" t="s">
        <v>346</v>
      </c>
      <c r="C76" s="8" t="s">
        <v>58</v>
      </c>
      <c r="D76" s="3"/>
    </row>
    <row r="77" spans="1:4">
      <c r="A77" s="1" t="s">
        <v>22</v>
      </c>
      <c r="B77" s="160" t="s">
        <v>346</v>
      </c>
      <c r="C77" s="8" t="s">
        <v>59</v>
      </c>
      <c r="D77" s="3"/>
    </row>
    <row r="78" spans="1:4">
      <c r="A78" s="1" t="s">
        <v>22</v>
      </c>
      <c r="B78" s="160" t="s">
        <v>346</v>
      </c>
      <c r="C78" s="8" t="s">
        <v>94</v>
      </c>
      <c r="D78" s="3"/>
    </row>
    <row r="79" spans="1:4">
      <c r="A79" s="1" t="s">
        <v>22</v>
      </c>
      <c r="B79" s="160" t="s">
        <v>346</v>
      </c>
      <c r="C79" s="8" t="s">
        <v>98</v>
      </c>
      <c r="D79" s="3"/>
    </row>
    <row r="80" spans="1:4">
      <c r="A80" s="1" t="s">
        <v>22</v>
      </c>
      <c r="B80" s="161" t="s">
        <v>348</v>
      </c>
      <c r="C80" s="8" t="s">
        <v>33</v>
      </c>
      <c r="D80" s="3"/>
    </row>
    <row r="81" spans="1:4">
      <c r="A81" s="1" t="s">
        <v>22</v>
      </c>
      <c r="B81" s="161" t="s">
        <v>348</v>
      </c>
      <c r="C81" s="8" t="s">
        <v>34</v>
      </c>
      <c r="D81" s="3"/>
    </row>
    <row r="82" spans="1:4">
      <c r="A82" s="1" t="s">
        <v>22</v>
      </c>
      <c r="B82" s="161" t="s">
        <v>348</v>
      </c>
      <c r="C82" s="8" t="s">
        <v>35</v>
      </c>
      <c r="D82" s="3"/>
    </row>
    <row r="83" spans="1:4">
      <c r="A83" s="1" t="s">
        <v>22</v>
      </c>
      <c r="B83" s="161" t="s">
        <v>348</v>
      </c>
      <c r="C83" s="8" t="s">
        <v>37</v>
      </c>
      <c r="D83" s="3"/>
    </row>
    <row r="84" spans="1:4">
      <c r="A84" s="1" t="s">
        <v>22</v>
      </c>
      <c r="B84" s="161" t="s">
        <v>348</v>
      </c>
      <c r="C84" s="8" t="s">
        <v>38</v>
      </c>
      <c r="D84" s="3"/>
    </row>
    <row r="85" spans="1:4">
      <c r="A85" s="1" t="s">
        <v>22</v>
      </c>
      <c r="B85" s="161" t="s">
        <v>348</v>
      </c>
      <c r="C85" s="10" t="s">
        <v>97</v>
      </c>
      <c r="D85" s="3"/>
    </row>
    <row r="86" spans="1:4">
      <c r="A86" s="1" t="s">
        <v>22</v>
      </c>
      <c r="B86" s="161" t="s">
        <v>348</v>
      </c>
      <c r="C86" s="8" t="s">
        <v>39</v>
      </c>
      <c r="D86" s="3"/>
    </row>
    <row r="87" spans="1:4">
      <c r="A87" s="1" t="s">
        <v>22</v>
      </c>
      <c r="B87" s="161" t="s">
        <v>348</v>
      </c>
      <c r="C87" s="8" t="s">
        <v>36</v>
      </c>
      <c r="D87" s="3"/>
    </row>
    <row r="88" spans="1:4">
      <c r="A88" s="1" t="s">
        <v>22</v>
      </c>
      <c r="B88" s="161" t="s">
        <v>348</v>
      </c>
      <c r="C88" s="8" t="s">
        <v>91</v>
      </c>
      <c r="D88" s="3"/>
    </row>
    <row r="89" spans="1:4">
      <c r="A89" s="1" t="s">
        <v>22</v>
      </c>
      <c r="B89" s="161" t="s">
        <v>348</v>
      </c>
      <c r="C89" s="8" t="s">
        <v>40</v>
      </c>
      <c r="D89" s="3"/>
    </row>
    <row r="90" spans="1:4">
      <c r="A90" s="1" t="s">
        <v>22</v>
      </c>
      <c r="B90" s="161" t="s">
        <v>348</v>
      </c>
      <c r="C90" s="8" t="s">
        <v>41</v>
      </c>
      <c r="D90" s="3"/>
    </row>
    <row r="91" spans="1:4">
      <c r="A91" s="157" t="s">
        <v>22</v>
      </c>
      <c r="B91" s="161" t="s">
        <v>348</v>
      </c>
      <c r="C91" s="158" t="s">
        <v>313</v>
      </c>
      <c r="D91" s="3"/>
    </row>
    <row r="92" spans="1:4">
      <c r="A92" s="1" t="s">
        <v>22</v>
      </c>
      <c r="B92" s="161" t="s">
        <v>348</v>
      </c>
      <c r="C92" s="8" t="s">
        <v>50</v>
      </c>
      <c r="D92" s="3"/>
    </row>
    <row r="93" spans="1:4">
      <c r="A93" s="1" t="s">
        <v>22</v>
      </c>
      <c r="B93" s="161" t="s">
        <v>348</v>
      </c>
      <c r="C93" s="8" t="s">
        <v>51</v>
      </c>
      <c r="D93" s="3"/>
    </row>
    <row r="94" spans="1:4">
      <c r="A94" s="1" t="s">
        <v>22</v>
      </c>
      <c r="B94" s="161" t="s">
        <v>348</v>
      </c>
      <c r="C94" s="8" t="s">
        <v>43</v>
      </c>
      <c r="D94" s="3"/>
    </row>
    <row r="95" spans="1:4">
      <c r="A95" s="1" t="s">
        <v>22</v>
      </c>
      <c r="B95" s="161" t="s">
        <v>348</v>
      </c>
      <c r="C95" s="8" t="s">
        <v>44</v>
      </c>
      <c r="D95" s="3"/>
    </row>
    <row r="96" spans="1:4">
      <c r="A96" s="1" t="s">
        <v>22</v>
      </c>
      <c r="B96" s="161" t="s">
        <v>348</v>
      </c>
      <c r="C96" s="8" t="s">
        <v>45</v>
      </c>
      <c r="D96" s="3"/>
    </row>
    <row r="97" spans="1:4">
      <c r="A97" s="1" t="s">
        <v>22</v>
      </c>
      <c r="B97" s="161" t="s">
        <v>348</v>
      </c>
      <c r="C97" s="8" t="s">
        <v>47</v>
      </c>
      <c r="D97" s="3"/>
    </row>
    <row r="98" spans="1:4">
      <c r="A98" s="1" t="s">
        <v>22</v>
      </c>
      <c r="B98" s="161" t="s">
        <v>348</v>
      </c>
      <c r="C98" s="8" t="s">
        <v>42</v>
      </c>
      <c r="D98" s="3"/>
    </row>
    <row r="99" spans="1:4">
      <c r="A99" s="1" t="s">
        <v>22</v>
      </c>
      <c r="B99" s="161" t="s">
        <v>348</v>
      </c>
      <c r="C99" s="8" t="s">
        <v>46</v>
      </c>
      <c r="D99" s="3"/>
    </row>
    <row r="100" spans="1:4">
      <c r="A100" s="1" t="s">
        <v>22</v>
      </c>
      <c r="B100" s="161" t="s">
        <v>348</v>
      </c>
      <c r="C100" s="8" t="s">
        <v>48</v>
      </c>
      <c r="D100" s="3"/>
    </row>
    <row r="101" spans="1:4">
      <c r="A101" s="1" t="s">
        <v>22</v>
      </c>
      <c r="B101" s="161" t="s">
        <v>348</v>
      </c>
      <c r="C101" s="8" t="s">
        <v>49</v>
      </c>
      <c r="D101" s="3"/>
    </row>
    <row r="102" spans="1:4">
      <c r="A102" s="1" t="s">
        <v>22</v>
      </c>
      <c r="B102" s="161" t="s">
        <v>348</v>
      </c>
      <c r="C102" s="10" t="s">
        <v>363</v>
      </c>
      <c r="D102" s="3"/>
    </row>
    <row r="103" spans="1:4">
      <c r="A103" s="1" t="s">
        <v>22</v>
      </c>
      <c r="B103" s="161" t="s">
        <v>348</v>
      </c>
      <c r="C103" s="8" t="s">
        <v>57</v>
      </c>
      <c r="D103" s="3"/>
    </row>
    <row r="104" spans="1:4">
      <c r="A104" s="1" t="s">
        <v>22</v>
      </c>
      <c r="B104" s="161" t="s">
        <v>348</v>
      </c>
      <c r="C104" s="8" t="s">
        <v>52</v>
      </c>
      <c r="D104" s="3"/>
    </row>
    <row r="105" spans="1:4">
      <c r="A105" s="1" t="s">
        <v>22</v>
      </c>
      <c r="B105" s="161" t="s">
        <v>348</v>
      </c>
      <c r="C105" s="8" t="s">
        <v>54</v>
      </c>
      <c r="D105" s="3"/>
    </row>
    <row r="106" spans="1:4">
      <c r="A106" s="1" t="s">
        <v>22</v>
      </c>
      <c r="B106" s="161" t="s">
        <v>348</v>
      </c>
      <c r="C106" s="8" t="s">
        <v>55</v>
      </c>
      <c r="D106" s="3"/>
    </row>
    <row r="107" spans="1:4">
      <c r="A107" s="1" t="s">
        <v>22</v>
      </c>
      <c r="B107" s="161" t="s">
        <v>348</v>
      </c>
      <c r="C107" s="8" t="s">
        <v>56</v>
      </c>
      <c r="D107" s="3"/>
    </row>
    <row r="108" spans="1:4">
      <c r="A108" s="1" t="s">
        <v>22</v>
      </c>
      <c r="B108" s="161" t="s">
        <v>348</v>
      </c>
      <c r="C108" s="8" t="s">
        <v>93</v>
      </c>
      <c r="D108" s="3"/>
    </row>
    <row r="109" spans="1:4">
      <c r="A109" s="1" t="s">
        <v>22</v>
      </c>
      <c r="B109" s="161" t="s">
        <v>348</v>
      </c>
      <c r="C109" s="8" t="s">
        <v>347</v>
      </c>
      <c r="D109" s="3"/>
    </row>
    <row r="110" spans="1:4">
      <c r="A110" s="1" t="s">
        <v>22</v>
      </c>
      <c r="B110" s="161" t="s">
        <v>348</v>
      </c>
      <c r="C110" s="8" t="s">
        <v>58</v>
      </c>
      <c r="D110" s="3"/>
    </row>
    <row r="111" spans="1:4">
      <c r="A111" s="1" t="s">
        <v>22</v>
      </c>
      <c r="B111" s="161" t="s">
        <v>348</v>
      </c>
      <c r="C111" s="8" t="s">
        <v>59</v>
      </c>
      <c r="D111" s="3"/>
    </row>
    <row r="112" spans="1:4">
      <c r="A112" s="1" t="s">
        <v>22</v>
      </c>
      <c r="B112" s="161" t="s">
        <v>348</v>
      </c>
      <c r="C112" s="8" t="s">
        <v>94</v>
      </c>
      <c r="D112" s="3"/>
    </row>
    <row r="113" spans="1:4">
      <c r="A113" s="1" t="s">
        <v>22</v>
      </c>
      <c r="B113" s="161" t="s">
        <v>348</v>
      </c>
      <c r="C113" s="8" t="s">
        <v>98</v>
      </c>
      <c r="D113" s="3"/>
    </row>
    <row r="114" spans="1:4">
      <c r="A114" s="1" t="s">
        <v>22</v>
      </c>
      <c r="B114" s="162" t="s">
        <v>349</v>
      </c>
      <c r="C114" s="8" t="s">
        <v>33</v>
      </c>
      <c r="D114" s="3"/>
    </row>
    <row r="115" spans="1:4">
      <c r="A115" s="1" t="s">
        <v>22</v>
      </c>
      <c r="B115" s="162" t="s">
        <v>349</v>
      </c>
      <c r="C115" s="8" t="s">
        <v>34</v>
      </c>
      <c r="D115" s="3"/>
    </row>
    <row r="116" spans="1:4">
      <c r="A116" s="1" t="s">
        <v>22</v>
      </c>
      <c r="B116" s="162" t="s">
        <v>349</v>
      </c>
      <c r="C116" s="10" t="s">
        <v>350</v>
      </c>
      <c r="D116" s="3"/>
    </row>
    <row r="117" spans="1:4">
      <c r="A117" s="1" t="s">
        <v>22</v>
      </c>
      <c r="B117" s="162" t="s">
        <v>349</v>
      </c>
      <c r="C117" s="8" t="s">
        <v>37</v>
      </c>
      <c r="D117" s="3"/>
    </row>
    <row r="118" spans="1:4">
      <c r="A118" s="1" t="s">
        <v>22</v>
      </c>
      <c r="B118" s="162" t="s">
        <v>349</v>
      </c>
      <c r="C118" s="8" t="s">
        <v>38</v>
      </c>
      <c r="D118" s="3"/>
    </row>
    <row r="119" spans="1:4">
      <c r="A119" s="1" t="s">
        <v>22</v>
      </c>
      <c r="B119" s="162" t="s">
        <v>349</v>
      </c>
      <c r="C119" s="10" t="s">
        <v>90</v>
      </c>
      <c r="D119" s="3"/>
    </row>
    <row r="120" spans="1:4">
      <c r="A120" s="1" t="s">
        <v>22</v>
      </c>
      <c r="B120" s="162" t="s">
        <v>349</v>
      </c>
      <c r="C120" s="8" t="s">
        <v>39</v>
      </c>
      <c r="D120" s="3"/>
    </row>
    <row r="121" spans="1:4">
      <c r="A121" s="1" t="s">
        <v>22</v>
      </c>
      <c r="B121" s="162" t="s">
        <v>349</v>
      </c>
      <c r="C121" s="8" t="s">
        <v>36</v>
      </c>
      <c r="D121" s="3"/>
    </row>
    <row r="122" spans="1:4">
      <c r="A122" s="1" t="s">
        <v>22</v>
      </c>
      <c r="B122" s="162" t="s">
        <v>349</v>
      </c>
      <c r="C122" s="8" t="s">
        <v>91</v>
      </c>
      <c r="D122" s="3"/>
    </row>
    <row r="123" spans="1:4">
      <c r="A123" s="1" t="s">
        <v>22</v>
      </c>
      <c r="B123" s="162" t="s">
        <v>349</v>
      </c>
      <c r="C123" s="8" t="s">
        <v>40</v>
      </c>
      <c r="D123" s="3"/>
    </row>
    <row r="124" spans="1:4">
      <c r="A124" s="1" t="s">
        <v>22</v>
      </c>
      <c r="B124" s="162" t="s">
        <v>349</v>
      </c>
      <c r="C124" s="8" t="s">
        <v>41</v>
      </c>
      <c r="D124" s="3"/>
    </row>
    <row r="125" spans="1:4">
      <c r="A125" s="157" t="s">
        <v>22</v>
      </c>
      <c r="B125" s="162" t="s">
        <v>349</v>
      </c>
      <c r="C125" s="158" t="s">
        <v>313</v>
      </c>
      <c r="D125" s="3"/>
    </row>
    <row r="126" spans="1:4">
      <c r="A126" s="1" t="s">
        <v>22</v>
      </c>
      <c r="B126" s="162" t="s">
        <v>349</v>
      </c>
      <c r="C126" s="8" t="s">
        <v>50</v>
      </c>
      <c r="D126" s="3"/>
    </row>
    <row r="127" spans="1:4">
      <c r="A127" s="1" t="s">
        <v>22</v>
      </c>
      <c r="B127" s="162" t="s">
        <v>349</v>
      </c>
      <c r="C127" s="8" t="s">
        <v>51</v>
      </c>
      <c r="D127" s="3"/>
    </row>
    <row r="128" spans="1:4">
      <c r="A128" s="1" t="s">
        <v>22</v>
      </c>
      <c r="B128" s="162" t="s">
        <v>349</v>
      </c>
      <c r="C128" s="8" t="s">
        <v>43</v>
      </c>
      <c r="D128" s="3"/>
    </row>
    <row r="129" spans="1:4">
      <c r="A129" s="1" t="s">
        <v>22</v>
      </c>
      <c r="B129" s="162" t="s">
        <v>349</v>
      </c>
      <c r="C129" s="8" t="s">
        <v>44</v>
      </c>
      <c r="D129" s="3"/>
    </row>
    <row r="130" spans="1:4">
      <c r="A130" s="1" t="s">
        <v>22</v>
      </c>
      <c r="B130" s="162" t="s">
        <v>349</v>
      </c>
      <c r="C130" s="8" t="s">
        <v>45</v>
      </c>
      <c r="D130" s="3"/>
    </row>
    <row r="131" spans="1:4">
      <c r="A131" s="1" t="s">
        <v>22</v>
      </c>
      <c r="B131" s="162" t="s">
        <v>349</v>
      </c>
      <c r="C131" s="8" t="s">
        <v>47</v>
      </c>
      <c r="D131" s="3"/>
    </row>
    <row r="132" spans="1:4">
      <c r="A132" s="1" t="s">
        <v>22</v>
      </c>
      <c r="B132" s="162" t="s">
        <v>349</v>
      </c>
      <c r="C132" s="8" t="s">
        <v>42</v>
      </c>
      <c r="D132" s="3"/>
    </row>
    <row r="133" spans="1:4">
      <c r="A133" s="1" t="s">
        <v>22</v>
      </c>
      <c r="B133" s="162" t="s">
        <v>349</v>
      </c>
      <c r="C133" s="8" t="s">
        <v>46</v>
      </c>
      <c r="D133" s="3"/>
    </row>
    <row r="134" spans="1:4">
      <c r="A134" s="1" t="s">
        <v>22</v>
      </c>
      <c r="B134" s="162" t="s">
        <v>349</v>
      </c>
      <c r="C134" s="8" t="s">
        <v>48</v>
      </c>
      <c r="D134" s="3"/>
    </row>
    <row r="135" spans="1:4">
      <c r="A135" s="1" t="s">
        <v>22</v>
      </c>
      <c r="B135" s="162" t="s">
        <v>349</v>
      </c>
      <c r="C135" s="8" t="s">
        <v>49</v>
      </c>
      <c r="D135" s="3"/>
    </row>
    <row r="136" spans="1:4">
      <c r="A136" s="1" t="s">
        <v>22</v>
      </c>
      <c r="B136" s="162" t="s">
        <v>349</v>
      </c>
      <c r="C136" s="8" t="s">
        <v>57</v>
      </c>
      <c r="D136" s="3"/>
    </row>
    <row r="137" spans="1:4">
      <c r="A137" s="1" t="s">
        <v>22</v>
      </c>
      <c r="B137" s="162" t="s">
        <v>349</v>
      </c>
      <c r="C137" s="8" t="s">
        <v>53</v>
      </c>
      <c r="D137" s="3"/>
    </row>
    <row r="138" spans="1:4">
      <c r="A138" s="1" t="s">
        <v>22</v>
      </c>
      <c r="B138" s="162" t="s">
        <v>349</v>
      </c>
      <c r="C138" s="8" t="s">
        <v>52</v>
      </c>
      <c r="D138" s="3"/>
    </row>
    <row r="139" spans="1:4">
      <c r="A139" s="1" t="s">
        <v>22</v>
      </c>
      <c r="B139" s="162" t="s">
        <v>349</v>
      </c>
      <c r="C139" s="8" t="s">
        <v>54</v>
      </c>
      <c r="D139" s="3"/>
    </row>
    <row r="140" spans="1:4">
      <c r="A140" s="1" t="s">
        <v>22</v>
      </c>
      <c r="B140" s="162" t="s">
        <v>349</v>
      </c>
      <c r="C140" s="8" t="s">
        <v>55</v>
      </c>
      <c r="D140" s="3"/>
    </row>
    <row r="141" spans="1:4">
      <c r="A141" s="1" t="s">
        <v>22</v>
      </c>
      <c r="B141" s="162" t="s">
        <v>349</v>
      </c>
      <c r="C141" s="8" t="s">
        <v>56</v>
      </c>
      <c r="D141" s="3"/>
    </row>
    <row r="142" spans="1:4">
      <c r="A142" s="1" t="s">
        <v>22</v>
      </c>
      <c r="B142" s="162" t="s">
        <v>349</v>
      </c>
      <c r="C142" s="8" t="s">
        <v>93</v>
      </c>
      <c r="D142" s="3"/>
    </row>
    <row r="143" spans="1:4">
      <c r="A143" s="1" t="s">
        <v>22</v>
      </c>
      <c r="B143" s="162" t="s">
        <v>349</v>
      </c>
      <c r="C143" s="10" t="s">
        <v>351</v>
      </c>
      <c r="D143" s="3"/>
    </row>
    <row r="144" spans="1:4">
      <c r="A144" s="1" t="s">
        <v>22</v>
      </c>
      <c r="B144" s="162" t="s">
        <v>349</v>
      </c>
      <c r="C144" s="8" t="s">
        <v>58</v>
      </c>
      <c r="D144" s="3"/>
    </row>
    <row r="145" spans="1:4">
      <c r="A145" s="1" t="s">
        <v>22</v>
      </c>
      <c r="B145" s="162" t="s">
        <v>349</v>
      </c>
      <c r="C145" s="8" t="s">
        <v>59</v>
      </c>
      <c r="D145" s="3"/>
    </row>
    <row r="146" spans="1:4">
      <c r="A146" s="1" t="s">
        <v>22</v>
      </c>
      <c r="B146" s="162" t="s">
        <v>349</v>
      </c>
      <c r="C146" s="8" t="s">
        <v>98</v>
      </c>
      <c r="D146" s="3"/>
    </row>
    <row r="147" spans="1:4">
      <c r="A147" s="1" t="s">
        <v>22</v>
      </c>
      <c r="B147" s="159" t="s">
        <v>352</v>
      </c>
      <c r="C147" s="8" t="s">
        <v>33</v>
      </c>
      <c r="D147" s="3"/>
    </row>
    <row r="148" spans="1:4">
      <c r="A148" s="1" t="s">
        <v>22</v>
      </c>
      <c r="B148" s="159" t="s">
        <v>352</v>
      </c>
      <c r="C148" s="8" t="s">
        <v>34</v>
      </c>
      <c r="D148" s="3"/>
    </row>
    <row r="149" spans="1:4">
      <c r="A149" s="1" t="s">
        <v>22</v>
      </c>
      <c r="B149" s="159" t="s">
        <v>352</v>
      </c>
      <c r="C149" s="8" t="s">
        <v>35</v>
      </c>
      <c r="D149" s="3"/>
    </row>
    <row r="150" spans="1:4">
      <c r="A150" s="1" t="s">
        <v>22</v>
      </c>
      <c r="B150" s="159" t="s">
        <v>352</v>
      </c>
      <c r="C150" s="8" t="s">
        <v>37</v>
      </c>
      <c r="D150" s="3"/>
    </row>
    <row r="151" spans="1:4">
      <c r="A151" s="1" t="s">
        <v>22</v>
      </c>
      <c r="B151" s="159" t="s">
        <v>352</v>
      </c>
      <c r="C151" s="8" t="s">
        <v>38</v>
      </c>
      <c r="D151" s="3"/>
    </row>
    <row r="152" spans="1:4">
      <c r="A152" s="1" t="s">
        <v>22</v>
      </c>
      <c r="B152" s="159" t="s">
        <v>352</v>
      </c>
      <c r="C152" s="10" t="s">
        <v>90</v>
      </c>
      <c r="D152" s="3"/>
    </row>
    <row r="153" spans="1:4">
      <c r="A153" s="1" t="s">
        <v>22</v>
      </c>
      <c r="B153" s="159" t="s">
        <v>352</v>
      </c>
      <c r="C153" s="8" t="s">
        <v>39</v>
      </c>
      <c r="D153" s="3"/>
    </row>
    <row r="154" spans="1:4">
      <c r="A154" s="1" t="s">
        <v>22</v>
      </c>
      <c r="B154" s="159" t="s">
        <v>352</v>
      </c>
      <c r="C154" s="8" t="s">
        <v>36</v>
      </c>
      <c r="D154" s="3"/>
    </row>
    <row r="155" spans="1:4">
      <c r="A155" s="1" t="s">
        <v>22</v>
      </c>
      <c r="B155" s="159" t="s">
        <v>352</v>
      </c>
      <c r="C155" s="8" t="s">
        <v>91</v>
      </c>
      <c r="D155" s="3"/>
    </row>
    <row r="156" spans="1:4">
      <c r="A156" s="1" t="s">
        <v>22</v>
      </c>
      <c r="B156" s="159" t="s">
        <v>352</v>
      </c>
      <c r="C156" s="8" t="s">
        <v>40</v>
      </c>
      <c r="D156" s="3"/>
    </row>
    <row r="157" spans="1:4">
      <c r="A157" s="1" t="s">
        <v>22</v>
      </c>
      <c r="B157" s="159" t="s">
        <v>352</v>
      </c>
      <c r="C157" s="8" t="s">
        <v>41</v>
      </c>
      <c r="D157" s="3"/>
    </row>
    <row r="158" spans="1:4">
      <c r="A158" s="157" t="s">
        <v>22</v>
      </c>
      <c r="B158" s="159" t="s">
        <v>352</v>
      </c>
      <c r="C158" s="158" t="s">
        <v>313</v>
      </c>
      <c r="D158" s="3"/>
    </row>
    <row r="159" spans="1:4">
      <c r="A159" s="1" t="s">
        <v>22</v>
      </c>
      <c r="B159" s="159" t="s">
        <v>352</v>
      </c>
      <c r="C159" s="8" t="s">
        <v>50</v>
      </c>
      <c r="D159" s="3"/>
    </row>
    <row r="160" spans="1:4">
      <c r="A160" s="1" t="s">
        <v>22</v>
      </c>
      <c r="B160" s="159" t="s">
        <v>352</v>
      </c>
      <c r="C160" s="8" t="s">
        <v>51</v>
      </c>
      <c r="D160" s="3"/>
    </row>
    <row r="161" spans="1:4">
      <c r="A161" s="1" t="s">
        <v>22</v>
      </c>
      <c r="B161" s="159" t="s">
        <v>352</v>
      </c>
      <c r="C161" s="8" t="s">
        <v>43</v>
      </c>
      <c r="D161" s="3"/>
    </row>
    <row r="162" spans="1:4">
      <c r="A162" s="1" t="s">
        <v>22</v>
      </c>
      <c r="B162" s="159" t="s">
        <v>352</v>
      </c>
      <c r="C162" s="8" t="s">
        <v>44</v>
      </c>
      <c r="D162" s="3"/>
    </row>
    <row r="163" spans="1:4">
      <c r="A163" s="1" t="s">
        <v>22</v>
      </c>
      <c r="B163" s="159" t="s">
        <v>352</v>
      </c>
      <c r="C163" s="8" t="s">
        <v>45</v>
      </c>
      <c r="D163" s="3"/>
    </row>
    <row r="164" spans="1:4">
      <c r="A164" s="1" t="s">
        <v>22</v>
      </c>
      <c r="B164" s="159" t="s">
        <v>352</v>
      </c>
      <c r="C164" s="8" t="s">
        <v>47</v>
      </c>
      <c r="D164" s="3"/>
    </row>
    <row r="165" spans="1:4">
      <c r="A165" s="1" t="s">
        <v>22</v>
      </c>
      <c r="B165" s="159" t="s">
        <v>352</v>
      </c>
      <c r="C165" s="8" t="s">
        <v>42</v>
      </c>
      <c r="D165" s="3"/>
    </row>
    <row r="166" spans="1:4">
      <c r="A166" s="1" t="s">
        <v>22</v>
      </c>
      <c r="B166" s="159" t="s">
        <v>352</v>
      </c>
      <c r="C166" s="8" t="s">
        <v>46</v>
      </c>
      <c r="D166" s="3"/>
    </row>
    <row r="167" spans="1:4">
      <c r="A167" s="1" t="s">
        <v>22</v>
      </c>
      <c r="B167" s="159" t="s">
        <v>352</v>
      </c>
      <c r="C167" s="8" t="s">
        <v>48</v>
      </c>
      <c r="D167" s="3"/>
    </row>
    <row r="168" spans="1:4">
      <c r="A168" s="1" t="s">
        <v>22</v>
      </c>
      <c r="B168" s="159" t="s">
        <v>352</v>
      </c>
      <c r="C168" s="8" t="s">
        <v>49</v>
      </c>
      <c r="D168" s="3"/>
    </row>
    <row r="169" spans="1:4">
      <c r="A169" s="1" t="s">
        <v>22</v>
      </c>
      <c r="B169" s="159" t="s">
        <v>352</v>
      </c>
      <c r="C169" s="8" t="s">
        <v>92</v>
      </c>
      <c r="D169" s="3"/>
    </row>
    <row r="170" spans="1:4">
      <c r="A170" s="1" t="s">
        <v>22</v>
      </c>
      <c r="B170" s="159" t="s">
        <v>352</v>
      </c>
      <c r="C170" s="8" t="s">
        <v>57</v>
      </c>
      <c r="D170" s="3"/>
    </row>
    <row r="171" spans="1:4">
      <c r="A171" s="1" t="s">
        <v>22</v>
      </c>
      <c r="B171" s="159" t="s">
        <v>352</v>
      </c>
      <c r="C171" s="8" t="s">
        <v>53</v>
      </c>
      <c r="D171" s="3"/>
    </row>
    <row r="172" spans="1:4">
      <c r="A172" s="1" t="s">
        <v>22</v>
      </c>
      <c r="B172" s="159" t="s">
        <v>352</v>
      </c>
      <c r="C172" s="8" t="s">
        <v>52</v>
      </c>
      <c r="D172" s="3"/>
    </row>
    <row r="173" spans="1:4">
      <c r="A173" s="1" t="s">
        <v>22</v>
      </c>
      <c r="B173" s="159" t="s">
        <v>352</v>
      </c>
      <c r="C173" s="8" t="s">
        <v>54</v>
      </c>
      <c r="D173" s="3"/>
    </row>
    <row r="174" spans="1:4">
      <c r="A174" s="1" t="s">
        <v>22</v>
      </c>
      <c r="B174" s="159" t="s">
        <v>352</v>
      </c>
      <c r="C174" s="8" t="s">
        <v>55</v>
      </c>
      <c r="D174" s="3"/>
    </row>
    <row r="175" spans="1:4">
      <c r="A175" s="1" t="s">
        <v>22</v>
      </c>
      <c r="B175" s="159" t="s">
        <v>352</v>
      </c>
      <c r="C175" s="8" t="s">
        <v>56</v>
      </c>
      <c r="D175" s="3"/>
    </row>
    <row r="176" spans="1:4">
      <c r="A176" s="1" t="s">
        <v>22</v>
      </c>
      <c r="B176" s="159" t="s">
        <v>352</v>
      </c>
      <c r="C176" s="8" t="s">
        <v>93</v>
      </c>
      <c r="D176" s="3"/>
    </row>
    <row r="177" spans="1:4">
      <c r="A177" s="1" t="s">
        <v>22</v>
      </c>
      <c r="B177" s="159" t="s">
        <v>352</v>
      </c>
      <c r="C177" s="8" t="s">
        <v>347</v>
      </c>
      <c r="D177" s="3"/>
    </row>
    <row r="178" spans="1:4">
      <c r="A178" s="1" t="s">
        <v>22</v>
      </c>
      <c r="B178" s="159" t="s">
        <v>352</v>
      </c>
      <c r="C178" s="8" t="s">
        <v>58</v>
      </c>
      <c r="D178" s="3"/>
    </row>
    <row r="179" spans="1:4">
      <c r="A179" s="1" t="s">
        <v>22</v>
      </c>
      <c r="B179" s="159" t="s">
        <v>352</v>
      </c>
      <c r="C179" s="8" t="s">
        <v>59</v>
      </c>
      <c r="D179" s="3"/>
    </row>
    <row r="180" spans="1:4">
      <c r="A180" s="1" t="s">
        <v>22</v>
      </c>
      <c r="B180" s="159" t="s">
        <v>352</v>
      </c>
      <c r="C180" s="8" t="s">
        <v>94</v>
      </c>
      <c r="D180" s="3"/>
    </row>
    <row r="181" spans="1:4">
      <c r="A181" s="1" t="s">
        <v>22</v>
      </c>
      <c r="B181" s="159" t="s">
        <v>352</v>
      </c>
      <c r="C181" s="8" t="s">
        <v>98</v>
      </c>
      <c r="D181" s="3"/>
    </row>
    <row r="182" spans="1:4">
      <c r="A182" s="1" t="s">
        <v>22</v>
      </c>
      <c r="B182" s="5" t="s">
        <v>60</v>
      </c>
      <c r="C182" s="8" t="s">
        <v>61</v>
      </c>
      <c r="D182" s="3"/>
    </row>
    <row r="183" spans="1:4">
      <c r="A183" s="1" t="s">
        <v>22</v>
      </c>
      <c r="B183" s="5" t="s">
        <v>60</v>
      </c>
      <c r="C183" s="8" t="s">
        <v>62</v>
      </c>
      <c r="D183" s="3"/>
    </row>
    <row r="184" spans="1:4">
      <c r="A184" s="1" t="s">
        <v>22</v>
      </c>
      <c r="B184" s="5" t="s">
        <v>63</v>
      </c>
      <c r="C184" s="8" t="s">
        <v>64</v>
      </c>
      <c r="D184" s="3"/>
    </row>
    <row r="185" spans="1:4">
      <c r="A185" s="1" t="s">
        <v>22</v>
      </c>
      <c r="B185" s="1" t="s">
        <v>63</v>
      </c>
      <c r="C185" s="8" t="s">
        <v>65</v>
      </c>
      <c r="D185" s="3"/>
    </row>
    <row r="186" spans="1:4">
      <c r="A186" s="1" t="s">
        <v>22</v>
      </c>
      <c r="B186" s="1" t="s">
        <v>21</v>
      </c>
      <c r="C186" s="8" t="s">
        <v>66</v>
      </c>
      <c r="D186" s="3"/>
    </row>
    <row r="187" spans="1:4">
      <c r="A187" s="1" t="s">
        <v>22</v>
      </c>
      <c r="B187" s="1" t="s">
        <v>63</v>
      </c>
      <c r="C187" s="8" t="s">
        <v>95</v>
      </c>
      <c r="D187" s="3"/>
    </row>
    <row r="188" spans="1:4">
      <c r="A188" s="1" t="s">
        <v>22</v>
      </c>
      <c r="B188" s="1" t="s">
        <v>63</v>
      </c>
      <c r="C188" s="8" t="s">
        <v>358</v>
      </c>
      <c r="D188" s="3"/>
    </row>
    <row r="189" spans="1:4">
      <c r="A189" s="1" t="s">
        <v>22</v>
      </c>
      <c r="B189" s="1" t="s">
        <v>63</v>
      </c>
      <c r="C189" s="8" t="s">
        <v>67</v>
      </c>
      <c r="D189" s="3"/>
    </row>
    <row r="190" spans="1:4">
      <c r="A190" s="1" t="s">
        <v>22</v>
      </c>
      <c r="B190" s="1" t="s">
        <v>63</v>
      </c>
      <c r="C190" s="8" t="s">
        <v>68</v>
      </c>
      <c r="D190" s="3"/>
    </row>
    <row r="191" spans="1:4">
      <c r="A191" s="1" t="s">
        <v>22</v>
      </c>
      <c r="B191" s="1" t="s">
        <v>63</v>
      </c>
      <c r="C191" s="8" t="s">
        <v>69</v>
      </c>
      <c r="D191" s="3"/>
    </row>
    <row r="192" spans="1:4">
      <c r="A192" s="1" t="s">
        <v>22</v>
      </c>
      <c r="B192" s="1" t="s">
        <v>63</v>
      </c>
      <c r="C192" s="8" t="s">
        <v>70</v>
      </c>
      <c r="D192" s="3"/>
    </row>
    <row r="193" spans="1:4">
      <c r="A193" s="1" t="s">
        <v>22</v>
      </c>
      <c r="B193" s="1" t="s">
        <v>63</v>
      </c>
      <c r="C193" s="8" t="s">
        <v>71</v>
      </c>
      <c r="D193" s="3"/>
    </row>
    <row r="194" spans="1:4">
      <c r="A194" s="1" t="s">
        <v>22</v>
      </c>
      <c r="B194" s="1" t="s">
        <v>63</v>
      </c>
      <c r="C194" s="8" t="s">
        <v>72</v>
      </c>
      <c r="D194" s="3"/>
    </row>
    <row r="195" spans="1:4">
      <c r="A195" s="1" t="s">
        <v>22</v>
      </c>
      <c r="B195" s="1" t="s">
        <v>63</v>
      </c>
      <c r="C195" s="9" t="s">
        <v>73</v>
      </c>
      <c r="D195" s="3"/>
    </row>
    <row r="196" spans="1:4">
      <c r="A196" s="1" t="s">
        <v>22</v>
      </c>
      <c r="B196" s="1" t="s">
        <v>63</v>
      </c>
      <c r="C196" s="8" t="s">
        <v>74</v>
      </c>
      <c r="D196" s="3"/>
    </row>
    <row r="197" spans="1:4">
      <c r="A197" s="1" t="s">
        <v>22</v>
      </c>
      <c r="B197" s="1" t="s">
        <v>63</v>
      </c>
      <c r="C197" s="8" t="s">
        <v>75</v>
      </c>
      <c r="D197" s="3"/>
    </row>
    <row r="198" spans="1:4">
      <c r="A198" s="1" t="s">
        <v>22</v>
      </c>
      <c r="B198" s="1" t="s">
        <v>63</v>
      </c>
      <c r="C198" s="8" t="s">
        <v>76</v>
      </c>
      <c r="D198" s="3"/>
    </row>
    <row r="199" spans="1:4">
      <c r="A199" s="1" t="s">
        <v>22</v>
      </c>
      <c r="B199" s="1" t="s">
        <v>63</v>
      </c>
      <c r="C199" s="8" t="s">
        <v>99</v>
      </c>
      <c r="D199" s="3"/>
    </row>
    <row r="200" spans="1:4">
      <c r="A200" s="1" t="s">
        <v>22</v>
      </c>
      <c r="B200" s="1" t="s">
        <v>63</v>
      </c>
      <c r="C200" s="8" t="s">
        <v>77</v>
      </c>
      <c r="D200" s="3"/>
    </row>
    <row r="201" spans="1:4">
      <c r="A201" s="1" t="s">
        <v>22</v>
      </c>
      <c r="B201" s="1" t="s">
        <v>63</v>
      </c>
      <c r="C201" s="8" t="s">
        <v>78</v>
      </c>
      <c r="D201" s="3"/>
    </row>
    <row r="202" spans="1:4">
      <c r="A202" s="1" t="s">
        <v>22</v>
      </c>
      <c r="B202" s="1" t="s">
        <v>63</v>
      </c>
      <c r="C202" s="8" t="s">
        <v>79</v>
      </c>
      <c r="D202" s="3"/>
    </row>
    <row r="203" spans="1:4">
      <c r="A203" s="1" t="s">
        <v>22</v>
      </c>
      <c r="B203" s="5" t="s">
        <v>335</v>
      </c>
      <c r="C203" s="8" t="s">
        <v>335</v>
      </c>
      <c r="D203" s="3"/>
    </row>
    <row r="204" spans="1:4">
      <c r="A204" s="1" t="s">
        <v>22</v>
      </c>
      <c r="B204" s="5" t="s">
        <v>353</v>
      </c>
      <c r="C204" s="8" t="s">
        <v>354</v>
      </c>
      <c r="D204" s="3"/>
    </row>
    <row r="205" spans="1:4">
      <c r="A205" s="1" t="s">
        <v>22</v>
      </c>
      <c r="B205" s="5" t="s">
        <v>353</v>
      </c>
      <c r="C205" s="8" t="s">
        <v>355</v>
      </c>
      <c r="D205" s="3"/>
    </row>
    <row r="206" spans="1:4">
      <c r="A206" s="1" t="s">
        <v>22</v>
      </c>
      <c r="B206" s="5" t="s">
        <v>336</v>
      </c>
      <c r="C206" s="8" t="s">
        <v>337</v>
      </c>
      <c r="D206" s="3"/>
    </row>
    <row r="207" spans="1:4">
      <c r="A207" s="1" t="s">
        <v>22</v>
      </c>
      <c r="B207" s="5" t="s">
        <v>336</v>
      </c>
      <c r="C207" s="8" t="s">
        <v>338</v>
      </c>
      <c r="D207" s="3"/>
    </row>
    <row r="208" spans="1:4">
      <c r="A208" s="1" t="s">
        <v>22</v>
      </c>
      <c r="B208" s="5" t="s">
        <v>336</v>
      </c>
      <c r="C208" s="8" t="s">
        <v>339</v>
      </c>
      <c r="D208" s="3"/>
    </row>
    <row r="209" spans="1:4">
      <c r="A209" s="1" t="s">
        <v>22</v>
      </c>
      <c r="B209" s="5" t="s">
        <v>336</v>
      </c>
      <c r="C209" s="8" t="s">
        <v>78</v>
      </c>
      <c r="D209" s="3"/>
    </row>
    <row r="210" spans="1:4">
      <c r="A210" s="5" t="s">
        <v>181</v>
      </c>
      <c r="B210" s="5" t="s">
        <v>181</v>
      </c>
      <c r="C210" s="8" t="s">
        <v>81</v>
      </c>
      <c r="D210" s="3"/>
    </row>
    <row r="211" spans="1:4">
      <c r="A211" s="5" t="s">
        <v>181</v>
      </c>
      <c r="B211" s="5" t="s">
        <v>181</v>
      </c>
      <c r="C211" s="10" t="s">
        <v>82</v>
      </c>
      <c r="D211" s="3"/>
    </row>
    <row r="212" spans="1:4">
      <c r="A212" s="5" t="s">
        <v>181</v>
      </c>
      <c r="B212" s="5" t="s">
        <v>181</v>
      </c>
      <c r="C212" s="10" t="s">
        <v>83</v>
      </c>
      <c r="D212" s="3"/>
    </row>
    <row r="213" spans="1:4">
      <c r="A213" s="5" t="s">
        <v>181</v>
      </c>
      <c r="B213" s="5" t="s">
        <v>181</v>
      </c>
      <c r="C213" s="10" t="s">
        <v>84</v>
      </c>
      <c r="D213" s="3"/>
    </row>
    <row r="214" spans="1:4">
      <c r="A214" s="5" t="s">
        <v>181</v>
      </c>
      <c r="B214" s="5" t="s">
        <v>181</v>
      </c>
      <c r="C214" s="10" t="s">
        <v>85</v>
      </c>
      <c r="D214" s="3"/>
    </row>
  </sheetData>
  <sheetProtection algorithmName="SHA-512" hashValue="ZEuDfrWORm7GWHdMDpHRjxtdzjhgGuaKu/v29g8maLLZdTPNIgu/LexNpBX7YFjqdAlLOir7SAwo7AtRjq8mBA==" saltValue="X275VbjaJgEClTUP26yRPg==" spinCount="100000" sheet="1" objects="1" scenarios="1"/>
  <phoneticPr fontId="11"/>
  <pageMargins left="0.7" right="0.7" top="0.75" bottom="0.75" header="0.3" footer="0.3"/>
  <pageSetup paperSize="9" scale="5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499984740745262"/>
  </sheetPr>
  <dimension ref="A1:E9"/>
  <sheetViews>
    <sheetView workbookViewId="0">
      <selection activeCell="B1" sqref="B1:B1048576"/>
    </sheetView>
  </sheetViews>
  <sheetFormatPr defaultColWidth="8.83203125" defaultRowHeight="18"/>
  <cols>
    <col min="1" max="1" width="12.33203125" bestFit="1" customWidth="1"/>
    <col min="2" max="2" width="8.5" bestFit="1" customWidth="1"/>
    <col min="3" max="3" width="12.33203125" bestFit="1" customWidth="1"/>
    <col min="4" max="4" width="22.1640625" bestFit="1" customWidth="1"/>
    <col min="5" max="5" width="8.5" bestFit="1" customWidth="1"/>
    <col min="257" max="257" width="12.33203125" bestFit="1" customWidth="1"/>
    <col min="258" max="258" width="8.5" bestFit="1" customWidth="1"/>
    <col min="259" max="259" width="12.33203125" bestFit="1" customWidth="1"/>
    <col min="260" max="260" width="22.1640625" bestFit="1" customWidth="1"/>
    <col min="261" max="261" width="8.5" bestFit="1" customWidth="1"/>
    <col min="513" max="513" width="12.33203125" bestFit="1" customWidth="1"/>
    <col min="514" max="514" width="8.5" bestFit="1" customWidth="1"/>
    <col min="515" max="515" width="12.33203125" bestFit="1" customWidth="1"/>
    <col min="516" max="516" width="22.1640625" bestFit="1" customWidth="1"/>
    <col min="517" max="517" width="8.5" bestFit="1" customWidth="1"/>
    <col min="769" max="769" width="12.33203125" bestFit="1" customWidth="1"/>
    <col min="770" max="770" width="8.5" bestFit="1" customWidth="1"/>
    <col min="771" max="771" width="12.33203125" bestFit="1" customWidth="1"/>
    <col min="772" max="772" width="22.1640625" bestFit="1" customWidth="1"/>
    <col min="773" max="773" width="8.5" bestFit="1" customWidth="1"/>
    <col min="1025" max="1025" width="12.33203125" bestFit="1" customWidth="1"/>
    <col min="1026" max="1026" width="8.5" bestFit="1" customWidth="1"/>
    <col min="1027" max="1027" width="12.33203125" bestFit="1" customWidth="1"/>
    <col min="1028" max="1028" width="22.1640625" bestFit="1" customWidth="1"/>
    <col min="1029" max="1029" width="8.5" bestFit="1" customWidth="1"/>
    <col min="1281" max="1281" width="12.33203125" bestFit="1" customWidth="1"/>
    <col min="1282" max="1282" width="8.5" bestFit="1" customWidth="1"/>
    <col min="1283" max="1283" width="12.33203125" bestFit="1" customWidth="1"/>
    <col min="1284" max="1284" width="22.1640625" bestFit="1" customWidth="1"/>
    <col min="1285" max="1285" width="8.5" bestFit="1" customWidth="1"/>
    <col min="1537" max="1537" width="12.33203125" bestFit="1" customWidth="1"/>
    <col min="1538" max="1538" width="8.5" bestFit="1" customWidth="1"/>
    <col min="1539" max="1539" width="12.33203125" bestFit="1" customWidth="1"/>
    <col min="1540" max="1540" width="22.1640625" bestFit="1" customWidth="1"/>
    <col min="1541" max="1541" width="8.5" bestFit="1" customWidth="1"/>
    <col min="1793" max="1793" width="12.33203125" bestFit="1" customWidth="1"/>
    <col min="1794" max="1794" width="8.5" bestFit="1" customWidth="1"/>
    <col min="1795" max="1795" width="12.33203125" bestFit="1" customWidth="1"/>
    <col min="1796" max="1796" width="22.1640625" bestFit="1" customWidth="1"/>
    <col min="1797" max="1797" width="8.5" bestFit="1" customWidth="1"/>
    <col min="2049" max="2049" width="12.33203125" bestFit="1" customWidth="1"/>
    <col min="2050" max="2050" width="8.5" bestFit="1" customWidth="1"/>
    <col min="2051" max="2051" width="12.33203125" bestFit="1" customWidth="1"/>
    <col min="2052" max="2052" width="22.1640625" bestFit="1" customWidth="1"/>
    <col min="2053" max="2053" width="8.5" bestFit="1" customWidth="1"/>
    <col min="2305" max="2305" width="12.33203125" bestFit="1" customWidth="1"/>
    <col min="2306" max="2306" width="8.5" bestFit="1" customWidth="1"/>
    <col min="2307" max="2307" width="12.33203125" bestFit="1" customWidth="1"/>
    <col min="2308" max="2308" width="22.1640625" bestFit="1" customWidth="1"/>
    <col min="2309" max="2309" width="8.5" bestFit="1" customWidth="1"/>
    <col min="2561" max="2561" width="12.33203125" bestFit="1" customWidth="1"/>
    <col min="2562" max="2562" width="8.5" bestFit="1" customWidth="1"/>
    <col min="2563" max="2563" width="12.33203125" bestFit="1" customWidth="1"/>
    <col min="2564" max="2564" width="22.1640625" bestFit="1" customWidth="1"/>
    <col min="2565" max="2565" width="8.5" bestFit="1" customWidth="1"/>
    <col min="2817" max="2817" width="12.33203125" bestFit="1" customWidth="1"/>
    <col min="2818" max="2818" width="8.5" bestFit="1" customWidth="1"/>
    <col min="2819" max="2819" width="12.33203125" bestFit="1" customWidth="1"/>
    <col min="2820" max="2820" width="22.1640625" bestFit="1" customWidth="1"/>
    <col min="2821" max="2821" width="8.5" bestFit="1" customWidth="1"/>
    <col min="3073" max="3073" width="12.33203125" bestFit="1" customWidth="1"/>
    <col min="3074" max="3074" width="8.5" bestFit="1" customWidth="1"/>
    <col min="3075" max="3075" width="12.33203125" bestFit="1" customWidth="1"/>
    <col min="3076" max="3076" width="22.1640625" bestFit="1" customWidth="1"/>
    <col min="3077" max="3077" width="8.5" bestFit="1" customWidth="1"/>
    <col min="3329" max="3329" width="12.33203125" bestFit="1" customWidth="1"/>
    <col min="3330" max="3330" width="8.5" bestFit="1" customWidth="1"/>
    <col min="3331" max="3331" width="12.33203125" bestFit="1" customWidth="1"/>
    <col min="3332" max="3332" width="22.1640625" bestFit="1" customWidth="1"/>
    <col min="3333" max="3333" width="8.5" bestFit="1" customWidth="1"/>
    <col min="3585" max="3585" width="12.33203125" bestFit="1" customWidth="1"/>
    <col min="3586" max="3586" width="8.5" bestFit="1" customWidth="1"/>
    <col min="3587" max="3587" width="12.33203125" bestFit="1" customWidth="1"/>
    <col min="3588" max="3588" width="22.1640625" bestFit="1" customWidth="1"/>
    <col min="3589" max="3589" width="8.5" bestFit="1" customWidth="1"/>
    <col min="3841" max="3841" width="12.33203125" bestFit="1" customWidth="1"/>
    <col min="3842" max="3842" width="8.5" bestFit="1" customWidth="1"/>
    <col min="3843" max="3843" width="12.33203125" bestFit="1" customWidth="1"/>
    <col min="3844" max="3844" width="22.1640625" bestFit="1" customWidth="1"/>
    <col min="3845" max="3845" width="8.5" bestFit="1" customWidth="1"/>
    <col min="4097" max="4097" width="12.33203125" bestFit="1" customWidth="1"/>
    <col min="4098" max="4098" width="8.5" bestFit="1" customWidth="1"/>
    <col min="4099" max="4099" width="12.33203125" bestFit="1" customWidth="1"/>
    <col min="4100" max="4100" width="22.1640625" bestFit="1" customWidth="1"/>
    <col min="4101" max="4101" width="8.5" bestFit="1" customWidth="1"/>
    <col min="4353" max="4353" width="12.33203125" bestFit="1" customWidth="1"/>
    <col min="4354" max="4354" width="8.5" bestFit="1" customWidth="1"/>
    <col min="4355" max="4355" width="12.33203125" bestFit="1" customWidth="1"/>
    <col min="4356" max="4356" width="22.1640625" bestFit="1" customWidth="1"/>
    <col min="4357" max="4357" width="8.5" bestFit="1" customWidth="1"/>
    <col min="4609" max="4609" width="12.33203125" bestFit="1" customWidth="1"/>
    <col min="4610" max="4610" width="8.5" bestFit="1" customWidth="1"/>
    <col min="4611" max="4611" width="12.33203125" bestFit="1" customWidth="1"/>
    <col min="4612" max="4612" width="22.1640625" bestFit="1" customWidth="1"/>
    <col min="4613" max="4613" width="8.5" bestFit="1" customWidth="1"/>
    <col min="4865" max="4865" width="12.33203125" bestFit="1" customWidth="1"/>
    <col min="4866" max="4866" width="8.5" bestFit="1" customWidth="1"/>
    <col min="4867" max="4867" width="12.33203125" bestFit="1" customWidth="1"/>
    <col min="4868" max="4868" width="22.1640625" bestFit="1" customWidth="1"/>
    <col min="4869" max="4869" width="8.5" bestFit="1" customWidth="1"/>
    <col min="5121" max="5121" width="12.33203125" bestFit="1" customWidth="1"/>
    <col min="5122" max="5122" width="8.5" bestFit="1" customWidth="1"/>
    <col min="5123" max="5123" width="12.33203125" bestFit="1" customWidth="1"/>
    <col min="5124" max="5124" width="22.1640625" bestFit="1" customWidth="1"/>
    <col min="5125" max="5125" width="8.5" bestFit="1" customWidth="1"/>
    <col min="5377" max="5377" width="12.33203125" bestFit="1" customWidth="1"/>
    <col min="5378" max="5378" width="8.5" bestFit="1" customWidth="1"/>
    <col min="5379" max="5379" width="12.33203125" bestFit="1" customWidth="1"/>
    <col min="5380" max="5380" width="22.1640625" bestFit="1" customWidth="1"/>
    <col min="5381" max="5381" width="8.5" bestFit="1" customWidth="1"/>
    <col min="5633" max="5633" width="12.33203125" bestFit="1" customWidth="1"/>
    <col min="5634" max="5634" width="8.5" bestFit="1" customWidth="1"/>
    <col min="5635" max="5635" width="12.33203125" bestFit="1" customWidth="1"/>
    <col min="5636" max="5636" width="22.1640625" bestFit="1" customWidth="1"/>
    <col min="5637" max="5637" width="8.5" bestFit="1" customWidth="1"/>
    <col min="5889" max="5889" width="12.33203125" bestFit="1" customWidth="1"/>
    <col min="5890" max="5890" width="8.5" bestFit="1" customWidth="1"/>
    <col min="5891" max="5891" width="12.33203125" bestFit="1" customWidth="1"/>
    <col min="5892" max="5892" width="22.1640625" bestFit="1" customWidth="1"/>
    <col min="5893" max="5893" width="8.5" bestFit="1" customWidth="1"/>
    <col min="6145" max="6145" width="12.33203125" bestFit="1" customWidth="1"/>
    <col min="6146" max="6146" width="8.5" bestFit="1" customWidth="1"/>
    <col min="6147" max="6147" width="12.33203125" bestFit="1" customWidth="1"/>
    <col min="6148" max="6148" width="22.1640625" bestFit="1" customWidth="1"/>
    <col min="6149" max="6149" width="8.5" bestFit="1" customWidth="1"/>
    <col min="6401" max="6401" width="12.33203125" bestFit="1" customWidth="1"/>
    <col min="6402" max="6402" width="8.5" bestFit="1" customWidth="1"/>
    <col min="6403" max="6403" width="12.33203125" bestFit="1" customWidth="1"/>
    <col min="6404" max="6404" width="22.1640625" bestFit="1" customWidth="1"/>
    <col min="6405" max="6405" width="8.5" bestFit="1" customWidth="1"/>
    <col min="6657" max="6657" width="12.33203125" bestFit="1" customWidth="1"/>
    <col min="6658" max="6658" width="8.5" bestFit="1" customWidth="1"/>
    <col min="6659" max="6659" width="12.33203125" bestFit="1" customWidth="1"/>
    <col min="6660" max="6660" width="22.1640625" bestFit="1" customWidth="1"/>
    <col min="6661" max="6661" width="8.5" bestFit="1" customWidth="1"/>
    <col min="6913" max="6913" width="12.33203125" bestFit="1" customWidth="1"/>
    <col min="6914" max="6914" width="8.5" bestFit="1" customWidth="1"/>
    <col min="6915" max="6915" width="12.33203125" bestFit="1" customWidth="1"/>
    <col min="6916" max="6916" width="22.1640625" bestFit="1" customWidth="1"/>
    <col min="6917" max="6917" width="8.5" bestFit="1" customWidth="1"/>
    <col min="7169" max="7169" width="12.33203125" bestFit="1" customWidth="1"/>
    <col min="7170" max="7170" width="8.5" bestFit="1" customWidth="1"/>
    <col min="7171" max="7171" width="12.33203125" bestFit="1" customWidth="1"/>
    <col min="7172" max="7172" width="22.1640625" bestFit="1" customWidth="1"/>
    <col min="7173" max="7173" width="8.5" bestFit="1" customWidth="1"/>
    <col min="7425" max="7425" width="12.33203125" bestFit="1" customWidth="1"/>
    <col min="7426" max="7426" width="8.5" bestFit="1" customWidth="1"/>
    <col min="7427" max="7427" width="12.33203125" bestFit="1" customWidth="1"/>
    <col min="7428" max="7428" width="22.1640625" bestFit="1" customWidth="1"/>
    <col min="7429" max="7429" width="8.5" bestFit="1" customWidth="1"/>
    <col min="7681" max="7681" width="12.33203125" bestFit="1" customWidth="1"/>
    <col min="7682" max="7682" width="8.5" bestFit="1" customWidth="1"/>
    <col min="7683" max="7683" width="12.33203125" bestFit="1" customWidth="1"/>
    <col min="7684" max="7684" width="22.1640625" bestFit="1" customWidth="1"/>
    <col min="7685" max="7685" width="8.5" bestFit="1" customWidth="1"/>
    <col min="7937" max="7937" width="12.33203125" bestFit="1" customWidth="1"/>
    <col min="7938" max="7938" width="8.5" bestFit="1" customWidth="1"/>
    <col min="7939" max="7939" width="12.33203125" bestFit="1" customWidth="1"/>
    <col min="7940" max="7940" width="22.1640625" bestFit="1" customWidth="1"/>
    <col min="7941" max="7941" width="8.5" bestFit="1" customWidth="1"/>
    <col min="8193" max="8193" width="12.33203125" bestFit="1" customWidth="1"/>
    <col min="8194" max="8194" width="8.5" bestFit="1" customWidth="1"/>
    <col min="8195" max="8195" width="12.33203125" bestFit="1" customWidth="1"/>
    <col min="8196" max="8196" width="22.1640625" bestFit="1" customWidth="1"/>
    <col min="8197" max="8197" width="8.5" bestFit="1" customWidth="1"/>
    <col min="8449" max="8449" width="12.33203125" bestFit="1" customWidth="1"/>
    <col min="8450" max="8450" width="8.5" bestFit="1" customWidth="1"/>
    <col min="8451" max="8451" width="12.33203125" bestFit="1" customWidth="1"/>
    <col min="8452" max="8452" width="22.1640625" bestFit="1" customWidth="1"/>
    <col min="8453" max="8453" width="8.5" bestFit="1" customWidth="1"/>
    <col min="8705" max="8705" width="12.33203125" bestFit="1" customWidth="1"/>
    <col min="8706" max="8706" width="8.5" bestFit="1" customWidth="1"/>
    <col min="8707" max="8707" width="12.33203125" bestFit="1" customWidth="1"/>
    <col min="8708" max="8708" width="22.1640625" bestFit="1" customWidth="1"/>
    <col min="8709" max="8709" width="8.5" bestFit="1" customWidth="1"/>
    <col min="8961" max="8961" width="12.33203125" bestFit="1" customWidth="1"/>
    <col min="8962" max="8962" width="8.5" bestFit="1" customWidth="1"/>
    <col min="8963" max="8963" width="12.33203125" bestFit="1" customWidth="1"/>
    <col min="8964" max="8964" width="22.1640625" bestFit="1" customWidth="1"/>
    <col min="8965" max="8965" width="8.5" bestFit="1" customWidth="1"/>
    <col min="9217" max="9217" width="12.33203125" bestFit="1" customWidth="1"/>
    <col min="9218" max="9218" width="8.5" bestFit="1" customWidth="1"/>
    <col min="9219" max="9219" width="12.33203125" bestFit="1" customWidth="1"/>
    <col min="9220" max="9220" width="22.1640625" bestFit="1" customWidth="1"/>
    <col min="9221" max="9221" width="8.5" bestFit="1" customWidth="1"/>
    <col min="9473" max="9473" width="12.33203125" bestFit="1" customWidth="1"/>
    <col min="9474" max="9474" width="8.5" bestFit="1" customWidth="1"/>
    <col min="9475" max="9475" width="12.33203125" bestFit="1" customWidth="1"/>
    <col min="9476" max="9476" width="22.1640625" bestFit="1" customWidth="1"/>
    <col min="9477" max="9477" width="8.5" bestFit="1" customWidth="1"/>
    <col min="9729" max="9729" width="12.33203125" bestFit="1" customWidth="1"/>
    <col min="9730" max="9730" width="8.5" bestFit="1" customWidth="1"/>
    <col min="9731" max="9731" width="12.33203125" bestFit="1" customWidth="1"/>
    <col min="9732" max="9732" width="22.1640625" bestFit="1" customWidth="1"/>
    <col min="9733" max="9733" width="8.5" bestFit="1" customWidth="1"/>
    <col min="9985" max="9985" width="12.33203125" bestFit="1" customWidth="1"/>
    <col min="9986" max="9986" width="8.5" bestFit="1" customWidth="1"/>
    <col min="9987" max="9987" width="12.33203125" bestFit="1" customWidth="1"/>
    <col min="9988" max="9988" width="22.1640625" bestFit="1" customWidth="1"/>
    <col min="9989" max="9989" width="8.5" bestFit="1" customWidth="1"/>
    <col min="10241" max="10241" width="12.33203125" bestFit="1" customWidth="1"/>
    <col min="10242" max="10242" width="8.5" bestFit="1" customWidth="1"/>
    <col min="10243" max="10243" width="12.33203125" bestFit="1" customWidth="1"/>
    <col min="10244" max="10244" width="22.1640625" bestFit="1" customWidth="1"/>
    <col min="10245" max="10245" width="8.5" bestFit="1" customWidth="1"/>
    <col min="10497" max="10497" width="12.33203125" bestFit="1" customWidth="1"/>
    <col min="10498" max="10498" width="8.5" bestFit="1" customWidth="1"/>
    <col min="10499" max="10499" width="12.33203125" bestFit="1" customWidth="1"/>
    <col min="10500" max="10500" width="22.1640625" bestFit="1" customWidth="1"/>
    <col min="10501" max="10501" width="8.5" bestFit="1" customWidth="1"/>
    <col min="10753" max="10753" width="12.33203125" bestFit="1" customWidth="1"/>
    <col min="10754" max="10754" width="8.5" bestFit="1" customWidth="1"/>
    <col min="10755" max="10755" width="12.33203125" bestFit="1" customWidth="1"/>
    <col min="10756" max="10756" width="22.1640625" bestFit="1" customWidth="1"/>
    <col min="10757" max="10757" width="8.5" bestFit="1" customWidth="1"/>
    <col min="11009" max="11009" width="12.33203125" bestFit="1" customWidth="1"/>
    <col min="11010" max="11010" width="8.5" bestFit="1" customWidth="1"/>
    <col min="11011" max="11011" width="12.33203125" bestFit="1" customWidth="1"/>
    <col min="11012" max="11012" width="22.1640625" bestFit="1" customWidth="1"/>
    <col min="11013" max="11013" width="8.5" bestFit="1" customWidth="1"/>
    <col min="11265" max="11265" width="12.33203125" bestFit="1" customWidth="1"/>
    <col min="11266" max="11266" width="8.5" bestFit="1" customWidth="1"/>
    <col min="11267" max="11267" width="12.33203125" bestFit="1" customWidth="1"/>
    <col min="11268" max="11268" width="22.1640625" bestFit="1" customWidth="1"/>
    <col min="11269" max="11269" width="8.5" bestFit="1" customWidth="1"/>
    <col min="11521" max="11521" width="12.33203125" bestFit="1" customWidth="1"/>
    <col min="11522" max="11522" width="8.5" bestFit="1" customWidth="1"/>
    <col min="11523" max="11523" width="12.33203125" bestFit="1" customWidth="1"/>
    <col min="11524" max="11524" width="22.1640625" bestFit="1" customWidth="1"/>
    <col min="11525" max="11525" width="8.5" bestFit="1" customWidth="1"/>
    <col min="11777" max="11777" width="12.33203125" bestFit="1" customWidth="1"/>
    <col min="11778" max="11778" width="8.5" bestFit="1" customWidth="1"/>
    <col min="11779" max="11779" width="12.33203125" bestFit="1" customWidth="1"/>
    <col min="11780" max="11780" width="22.1640625" bestFit="1" customWidth="1"/>
    <col min="11781" max="11781" width="8.5" bestFit="1" customWidth="1"/>
    <col min="12033" max="12033" width="12.33203125" bestFit="1" customWidth="1"/>
    <col min="12034" max="12034" width="8.5" bestFit="1" customWidth="1"/>
    <col min="12035" max="12035" width="12.33203125" bestFit="1" customWidth="1"/>
    <col min="12036" max="12036" width="22.1640625" bestFit="1" customWidth="1"/>
    <col min="12037" max="12037" width="8.5" bestFit="1" customWidth="1"/>
    <col min="12289" max="12289" width="12.33203125" bestFit="1" customWidth="1"/>
    <col min="12290" max="12290" width="8.5" bestFit="1" customWidth="1"/>
    <col min="12291" max="12291" width="12.33203125" bestFit="1" customWidth="1"/>
    <col min="12292" max="12292" width="22.1640625" bestFit="1" customWidth="1"/>
    <col min="12293" max="12293" width="8.5" bestFit="1" customWidth="1"/>
    <col min="12545" max="12545" width="12.33203125" bestFit="1" customWidth="1"/>
    <col min="12546" max="12546" width="8.5" bestFit="1" customWidth="1"/>
    <col min="12547" max="12547" width="12.33203125" bestFit="1" customWidth="1"/>
    <col min="12548" max="12548" width="22.1640625" bestFit="1" customWidth="1"/>
    <col min="12549" max="12549" width="8.5" bestFit="1" customWidth="1"/>
    <col min="12801" max="12801" width="12.33203125" bestFit="1" customWidth="1"/>
    <col min="12802" max="12802" width="8.5" bestFit="1" customWidth="1"/>
    <col min="12803" max="12803" width="12.33203125" bestFit="1" customWidth="1"/>
    <col min="12804" max="12804" width="22.1640625" bestFit="1" customWidth="1"/>
    <col min="12805" max="12805" width="8.5" bestFit="1" customWidth="1"/>
    <col min="13057" max="13057" width="12.33203125" bestFit="1" customWidth="1"/>
    <col min="13058" max="13058" width="8.5" bestFit="1" customWidth="1"/>
    <col min="13059" max="13059" width="12.33203125" bestFit="1" customWidth="1"/>
    <col min="13060" max="13060" width="22.1640625" bestFit="1" customWidth="1"/>
    <col min="13061" max="13061" width="8.5" bestFit="1" customWidth="1"/>
    <col min="13313" max="13313" width="12.33203125" bestFit="1" customWidth="1"/>
    <col min="13314" max="13314" width="8.5" bestFit="1" customWidth="1"/>
    <col min="13315" max="13315" width="12.33203125" bestFit="1" customWidth="1"/>
    <col min="13316" max="13316" width="22.1640625" bestFit="1" customWidth="1"/>
    <col min="13317" max="13317" width="8.5" bestFit="1" customWidth="1"/>
    <col min="13569" max="13569" width="12.33203125" bestFit="1" customWidth="1"/>
    <col min="13570" max="13570" width="8.5" bestFit="1" customWidth="1"/>
    <col min="13571" max="13571" width="12.33203125" bestFit="1" customWidth="1"/>
    <col min="13572" max="13572" width="22.1640625" bestFit="1" customWidth="1"/>
    <col min="13573" max="13573" width="8.5" bestFit="1" customWidth="1"/>
    <col min="13825" max="13825" width="12.33203125" bestFit="1" customWidth="1"/>
    <col min="13826" max="13826" width="8.5" bestFit="1" customWidth="1"/>
    <col min="13827" max="13827" width="12.33203125" bestFit="1" customWidth="1"/>
    <col min="13828" max="13828" width="22.1640625" bestFit="1" customWidth="1"/>
    <col min="13829" max="13829" width="8.5" bestFit="1" customWidth="1"/>
    <col min="14081" max="14081" width="12.33203125" bestFit="1" customWidth="1"/>
    <col min="14082" max="14082" width="8.5" bestFit="1" customWidth="1"/>
    <col min="14083" max="14083" width="12.33203125" bestFit="1" customWidth="1"/>
    <col min="14084" max="14084" width="22.1640625" bestFit="1" customWidth="1"/>
    <col min="14085" max="14085" width="8.5" bestFit="1" customWidth="1"/>
    <col min="14337" max="14337" width="12.33203125" bestFit="1" customWidth="1"/>
    <col min="14338" max="14338" width="8.5" bestFit="1" customWidth="1"/>
    <col min="14339" max="14339" width="12.33203125" bestFit="1" customWidth="1"/>
    <col min="14340" max="14340" width="22.1640625" bestFit="1" customWidth="1"/>
    <col min="14341" max="14341" width="8.5" bestFit="1" customWidth="1"/>
    <col min="14593" max="14593" width="12.33203125" bestFit="1" customWidth="1"/>
    <col min="14594" max="14594" width="8.5" bestFit="1" customWidth="1"/>
    <col min="14595" max="14595" width="12.33203125" bestFit="1" customWidth="1"/>
    <col min="14596" max="14596" width="22.1640625" bestFit="1" customWidth="1"/>
    <col min="14597" max="14597" width="8.5" bestFit="1" customWidth="1"/>
    <col min="14849" max="14849" width="12.33203125" bestFit="1" customWidth="1"/>
    <col min="14850" max="14850" width="8.5" bestFit="1" customWidth="1"/>
    <col min="14851" max="14851" width="12.33203125" bestFit="1" customWidth="1"/>
    <col min="14852" max="14852" width="22.1640625" bestFit="1" customWidth="1"/>
    <col min="14853" max="14853" width="8.5" bestFit="1" customWidth="1"/>
    <col min="15105" max="15105" width="12.33203125" bestFit="1" customWidth="1"/>
    <col min="15106" max="15106" width="8.5" bestFit="1" customWidth="1"/>
    <col min="15107" max="15107" width="12.33203125" bestFit="1" customWidth="1"/>
    <col min="15108" max="15108" width="22.1640625" bestFit="1" customWidth="1"/>
    <col min="15109" max="15109" width="8.5" bestFit="1" customWidth="1"/>
    <col min="15361" max="15361" width="12.33203125" bestFit="1" customWidth="1"/>
    <col min="15362" max="15362" width="8.5" bestFit="1" customWidth="1"/>
    <col min="15363" max="15363" width="12.33203125" bestFit="1" customWidth="1"/>
    <col min="15364" max="15364" width="22.1640625" bestFit="1" customWidth="1"/>
    <col min="15365" max="15365" width="8.5" bestFit="1" customWidth="1"/>
    <col min="15617" max="15617" width="12.33203125" bestFit="1" customWidth="1"/>
    <col min="15618" max="15618" width="8.5" bestFit="1" customWidth="1"/>
    <col min="15619" max="15619" width="12.33203125" bestFit="1" customWidth="1"/>
    <col min="15620" max="15620" width="22.1640625" bestFit="1" customWidth="1"/>
    <col min="15621" max="15621" width="8.5" bestFit="1" customWidth="1"/>
    <col min="15873" max="15873" width="12.33203125" bestFit="1" customWidth="1"/>
    <col min="15874" max="15874" width="8.5" bestFit="1" customWidth="1"/>
    <col min="15875" max="15875" width="12.33203125" bestFit="1" customWidth="1"/>
    <col min="15876" max="15876" width="22.1640625" bestFit="1" customWidth="1"/>
    <col min="15877" max="15877" width="8.5" bestFit="1" customWidth="1"/>
    <col min="16129" max="16129" width="12.33203125" bestFit="1" customWidth="1"/>
    <col min="16130" max="16130" width="8.5" bestFit="1" customWidth="1"/>
    <col min="16131" max="16131" width="12.33203125" bestFit="1" customWidth="1"/>
    <col min="16132" max="16132" width="22.1640625" bestFit="1" customWidth="1"/>
    <col min="16133" max="16133" width="8.5" bestFit="1" customWidth="1"/>
  </cols>
  <sheetData>
    <row r="1" spans="1:5">
      <c r="A1" t="s">
        <v>8</v>
      </c>
      <c r="B1" t="s">
        <v>9</v>
      </c>
      <c r="C1" t="s">
        <v>314</v>
      </c>
      <c r="D1" t="s">
        <v>315</v>
      </c>
      <c r="E1" t="s">
        <v>316</v>
      </c>
    </row>
    <row r="2" spans="1:5">
      <c r="A2" t="s">
        <v>10</v>
      </c>
      <c r="B2" t="s">
        <v>11</v>
      </c>
      <c r="C2" t="s">
        <v>317</v>
      </c>
      <c r="D2" t="s">
        <v>318</v>
      </c>
      <c r="E2" t="s">
        <v>319</v>
      </c>
    </row>
    <row r="3" spans="1:5">
      <c r="A3" t="s">
        <v>12</v>
      </c>
      <c r="B3" t="s">
        <v>13</v>
      </c>
      <c r="C3" t="s">
        <v>320</v>
      </c>
      <c r="D3" t="s">
        <v>321</v>
      </c>
      <c r="E3" t="s">
        <v>322</v>
      </c>
    </row>
    <row r="4" spans="1:5">
      <c r="A4" t="s">
        <v>14</v>
      </c>
      <c r="B4" t="s">
        <v>15</v>
      </c>
      <c r="C4" t="s">
        <v>323</v>
      </c>
      <c r="D4" t="s">
        <v>324</v>
      </c>
      <c r="E4" t="s">
        <v>325</v>
      </c>
    </row>
    <row r="5" spans="1:5">
      <c r="A5" t="s">
        <v>16</v>
      </c>
      <c r="B5" t="s">
        <v>17</v>
      </c>
      <c r="C5" t="s">
        <v>326</v>
      </c>
      <c r="D5" t="s">
        <v>327</v>
      </c>
      <c r="E5" t="s">
        <v>328</v>
      </c>
    </row>
    <row r="6" spans="1:5">
      <c r="A6" t="s">
        <v>18</v>
      </c>
      <c r="B6" t="s">
        <v>2</v>
      </c>
      <c r="C6" t="s">
        <v>2</v>
      </c>
      <c r="D6" t="s">
        <v>329</v>
      </c>
      <c r="E6" t="s">
        <v>330</v>
      </c>
    </row>
    <row r="7" spans="1:5">
      <c r="A7" t="s">
        <v>2</v>
      </c>
      <c r="D7" t="s">
        <v>331</v>
      </c>
      <c r="E7" t="s">
        <v>332</v>
      </c>
    </row>
    <row r="8" spans="1:5">
      <c r="D8" t="s">
        <v>333</v>
      </c>
      <c r="E8" t="s">
        <v>2</v>
      </c>
    </row>
    <row r="9" spans="1:5">
      <c r="D9" t="s">
        <v>2</v>
      </c>
    </row>
  </sheetData>
  <sheetProtection algorithmName="SHA-512" hashValue="8KChhydTxqLihRFbNpj1MhaBvIeCGAkzdrcj76ga4y27NIoibNorzZ10TR6alRLlCpusM1ewIR0IAC287YcByA==" saltValue="qjIKQ0PeStvWoAoZExJSHw==" spinCount="100000" sheet="1" objects="1" scenarios="1"/>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28</vt:i4>
      </vt:variant>
    </vt:vector>
  </HeadingPairs>
  <TitlesOfParts>
    <vt:vector size="36" baseType="lpstr">
      <vt:lpstr>【非表示】チェック表(ｂ)</vt:lpstr>
      <vt:lpstr>datas</vt:lpstr>
      <vt:lpstr>①申請書（様式）</vt:lpstr>
      <vt:lpstr>➁事業実施計画書（様式）</vt:lpstr>
      <vt:lpstr>③支出予算書（様式）</vt:lpstr>
      <vt:lpstr>⑥支払先登録（変更）依頼書（様式）</vt:lpstr>
      <vt:lpstr>【非表示】経費一覧</vt:lpstr>
      <vt:lpstr>【非表示】分野・ジャンル</vt:lpstr>
      <vt:lpstr>'【非表示】チェック表(ｂ)'!Print_Area</vt:lpstr>
      <vt:lpstr>【非表示】経費一覧!Print_Area</vt:lpstr>
      <vt:lpstr>'①申請書（様式）'!Print_Area</vt:lpstr>
      <vt:lpstr>'➁事業実施計画書（様式）'!Print_Area</vt:lpstr>
      <vt:lpstr>'③支出予算書（様式）'!Print_Area</vt:lpstr>
      <vt:lpstr>'③支出予算書（様式）'!Print_Titles</vt:lpstr>
      <vt:lpstr>運搬費</vt:lpstr>
      <vt:lpstr>演劇</vt:lpstr>
      <vt:lpstr>演劇_音楽費</vt:lpstr>
      <vt:lpstr>演劇_文芸費</vt:lpstr>
      <vt:lpstr>応募分野</vt:lpstr>
      <vt:lpstr>音楽</vt:lpstr>
      <vt:lpstr>音楽_音楽費</vt:lpstr>
      <vt:lpstr>音楽_文芸費</vt:lpstr>
      <vt:lpstr>会場費</vt:lpstr>
      <vt:lpstr>感染症対策経費</vt:lpstr>
      <vt:lpstr>稽古費</vt:lpstr>
      <vt:lpstr>大衆芸能</vt:lpstr>
      <vt:lpstr>伝・大_音楽費</vt:lpstr>
      <vt:lpstr>伝・大_出演費</vt:lpstr>
      <vt:lpstr>伝・大_文芸費</vt:lpstr>
      <vt:lpstr>伝統芸能</vt:lpstr>
      <vt:lpstr>'【非表示】チェック表(ｂ)'!不適合理由</vt:lpstr>
      <vt:lpstr>舞台費</vt:lpstr>
      <vt:lpstr>舞踊</vt:lpstr>
      <vt:lpstr>舞踊_音楽費</vt:lpstr>
      <vt:lpstr>舞踊_文芸費</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ichihashi fukuko</cp:lastModifiedBy>
  <cp:lastPrinted>2023-03-16T05:04:09Z</cp:lastPrinted>
  <dcterms:created xsi:type="dcterms:W3CDTF">2020-08-12T01:57:30Z</dcterms:created>
  <dcterms:modified xsi:type="dcterms:W3CDTF">2023-03-24T04:46:50Z</dcterms:modified>
</cp:coreProperties>
</file>