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N011HDPNS101\UserData\n-ooura\Downloads\"/>
    </mc:Choice>
  </mc:AlternateContent>
  <xr:revisionPtr revIDLastSave="0" documentId="13_ncr:1_{DF367742-CBA1-4D06-A261-F499E405D38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様式１" sheetId="18" r:id="rId1"/>
    <sheet name="様式２" sheetId="16" r:id="rId2"/>
    <sheet name="様式１ (記入例)" sheetId="20" r:id="rId3"/>
    <sheet name="様式２ (記入例)" sheetId="21" r:id="rId4"/>
    <sheet name="経費一覧" sheetId="19" state="hidden" r:id="rId5"/>
  </sheets>
  <definedNames>
    <definedName name="_xlnm.Print_Area" localSheetId="0">様式１!$A$1:$AG$60</definedName>
    <definedName name="_xlnm.Print_Area" localSheetId="2">'様式１ (記入例)'!$A$1:$AG$60</definedName>
    <definedName name="_xlnm.Print_Area" localSheetId="1">様式２!$A$1:$F$38</definedName>
    <definedName name="_xlnm.Print_Area" localSheetId="3">'様式２ (記入例)'!$A$1:$F$38</definedName>
    <definedName name="_xlnm.Print_Titles" localSheetId="0">様式１!$1:$2</definedName>
    <definedName name="_xlnm.Print_Titles" localSheetId="2">'様式１ (記入例)'!$1:$2</definedName>
    <definedName name="音楽費">経費一覧!$C$10:$C$21</definedName>
    <definedName name="会場費">経費一覧!$C$48:$C$49</definedName>
    <definedName name="稽古費">経費一覧!$C$2:$C$9</definedName>
    <definedName name="出演費">経費一覧!$C$72:$C$77</definedName>
    <definedName name="配信経費">経費一覧!$C$69:$C$71</definedName>
    <definedName name="配信費">経費一覧!$C$69:$C$71</definedName>
    <definedName name="舞台費">経費一覧!$C$50:$C$68</definedName>
    <definedName name="文芸費">経費一覧!$C$22:$C$47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38" i="18" l="1"/>
  <c r="AG39" i="18"/>
  <c r="AG40" i="18"/>
  <c r="AG41" i="18"/>
  <c r="AG42" i="18"/>
  <c r="AG43" i="18"/>
  <c r="AG44" i="18"/>
  <c r="AG45" i="18"/>
  <c r="AG46" i="18"/>
  <c r="AG47" i="18"/>
  <c r="AG48" i="18"/>
  <c r="AG49" i="18"/>
  <c r="AG50" i="18"/>
  <c r="AG51" i="18"/>
  <c r="AG52" i="18"/>
  <c r="AG53" i="18"/>
  <c r="AG54" i="18"/>
  <c r="AG55" i="18"/>
  <c r="AG56" i="18"/>
  <c r="AG57" i="18"/>
  <c r="AG37" i="18"/>
  <c r="AG15" i="18"/>
  <c r="AG16" i="18"/>
  <c r="AG17" i="18"/>
  <c r="AG18" i="18"/>
  <c r="AG19" i="18"/>
  <c r="AG20" i="18"/>
  <c r="AG21" i="18"/>
  <c r="AG22" i="18"/>
  <c r="AG23" i="18"/>
  <c r="AG24" i="18"/>
  <c r="AG25" i="18"/>
  <c r="AG26" i="18"/>
  <c r="AG27" i="18"/>
  <c r="AG28" i="18"/>
  <c r="AG29" i="18"/>
  <c r="AG30" i="18"/>
  <c r="AG31" i="18"/>
  <c r="AG32" i="18"/>
  <c r="AG33" i="18"/>
  <c r="AG34" i="18"/>
  <c r="AG14" i="18"/>
  <c r="AG6" i="18"/>
  <c r="AG7" i="18"/>
  <c r="AG8" i="18"/>
  <c r="AG9" i="18"/>
  <c r="AG5" i="18"/>
  <c r="AB58" i="18"/>
  <c r="AF35" i="18"/>
  <c r="AD35" i="18"/>
  <c r="Z35" i="18"/>
  <c r="AB35" i="18"/>
  <c r="X35" i="18"/>
  <c r="V35" i="18"/>
  <c r="T35" i="18"/>
  <c r="R35" i="18"/>
  <c r="P35" i="18"/>
  <c r="N35" i="18"/>
  <c r="L35" i="18"/>
  <c r="J35" i="18"/>
  <c r="H35" i="18"/>
  <c r="F35" i="18"/>
  <c r="D35" i="18"/>
  <c r="AG33" i="20"/>
  <c r="AG34" i="20"/>
  <c r="D58" i="18"/>
  <c r="AG55" i="20"/>
  <c r="AG54" i="20"/>
  <c r="AG53" i="20"/>
  <c r="AG52" i="20"/>
  <c r="AG51" i="20"/>
  <c r="AG50" i="20"/>
  <c r="AG49" i="20"/>
  <c r="AG48" i="20"/>
  <c r="AG45" i="20"/>
  <c r="AG28" i="20"/>
  <c r="AG25" i="20"/>
  <c r="AG24" i="20"/>
  <c r="AG23" i="20"/>
  <c r="AG40" i="20"/>
  <c r="AG39" i="20"/>
  <c r="AG41" i="20"/>
  <c r="AG19" i="20"/>
  <c r="H57" i="20"/>
  <c r="H35" i="20"/>
  <c r="D15" i="21"/>
  <c r="D21" i="21" s="1"/>
  <c r="D15" i="16"/>
  <c r="AG46" i="20"/>
  <c r="AG15" i="20"/>
  <c r="C8" i="21"/>
  <c r="C9" i="21"/>
  <c r="F57" i="20"/>
  <c r="F35" i="20"/>
  <c r="AG43" i="20"/>
  <c r="AG22" i="20"/>
  <c r="AG16" i="20"/>
  <c r="AF57" i="20"/>
  <c r="AD57" i="20"/>
  <c r="AB57" i="20"/>
  <c r="Z57" i="20"/>
  <c r="X57" i="20"/>
  <c r="V57" i="20"/>
  <c r="V58" i="20" s="1"/>
  <c r="V11" i="20" s="1"/>
  <c r="V12" i="20" s="1"/>
  <c r="T57" i="20"/>
  <c r="R57" i="20"/>
  <c r="R58" i="20"/>
  <c r="P57" i="20"/>
  <c r="N57" i="20"/>
  <c r="L57" i="20"/>
  <c r="J57" i="20"/>
  <c r="J58" i="20"/>
  <c r="J11" i="20" s="1"/>
  <c r="J12" i="20" s="1"/>
  <c r="AG56" i="20"/>
  <c r="AG47" i="20"/>
  <c r="AG44" i="20"/>
  <c r="AF35" i="20"/>
  <c r="AF58" i="20" s="1"/>
  <c r="AF11" i="20" s="1"/>
  <c r="AF12" i="20" s="1"/>
  <c r="AD35" i="20"/>
  <c r="AB35" i="20"/>
  <c r="AB58" i="20"/>
  <c r="AB11" i="20" s="1"/>
  <c r="Z35" i="20"/>
  <c r="Z58" i="20" s="1"/>
  <c r="Z11" i="20" s="1"/>
  <c r="Z12" i="20" s="1"/>
  <c r="X35" i="20"/>
  <c r="X58" i="20" s="1"/>
  <c r="X11" i="20" s="1"/>
  <c r="X12" i="20" s="1"/>
  <c r="V35" i="20"/>
  <c r="T35" i="20"/>
  <c r="R35" i="20"/>
  <c r="P35" i="20"/>
  <c r="P58" i="20"/>
  <c r="P11" i="20" s="1"/>
  <c r="P12" i="20" s="1"/>
  <c r="N35" i="20"/>
  <c r="N58" i="20" s="1"/>
  <c r="N11" i="20" s="1"/>
  <c r="N12" i="20" s="1"/>
  <c r="L35" i="20"/>
  <c r="L58" i="20"/>
  <c r="L11" i="20" s="1"/>
  <c r="J35" i="20"/>
  <c r="AG32" i="20"/>
  <c r="AG31" i="20"/>
  <c r="AG30" i="20"/>
  <c r="AG29" i="20"/>
  <c r="AG27" i="20"/>
  <c r="AG26" i="20"/>
  <c r="AG21" i="20"/>
  <c r="AG20" i="20"/>
  <c r="AF10" i="20"/>
  <c r="AD10" i="20"/>
  <c r="AB10" i="20"/>
  <c r="AB12" i="20" s="1"/>
  <c r="Z10" i="20"/>
  <c r="X10" i="20"/>
  <c r="V10" i="20"/>
  <c r="T10" i="20"/>
  <c r="T12" i="20" s="1"/>
  <c r="R10" i="20"/>
  <c r="P10" i="20"/>
  <c r="N10" i="20"/>
  <c r="L10" i="20"/>
  <c r="L12" i="20" s="1"/>
  <c r="J10" i="20"/>
  <c r="H10" i="20"/>
  <c r="F10" i="20"/>
  <c r="D10" i="20"/>
  <c r="AG9" i="20"/>
  <c r="AG8" i="20"/>
  <c r="AG7" i="20"/>
  <c r="AG10" i="20" s="1"/>
  <c r="AG6" i="20"/>
  <c r="AG5" i="20"/>
  <c r="AG4" i="20"/>
  <c r="AG4" i="18"/>
  <c r="V58" i="18"/>
  <c r="V10" i="18"/>
  <c r="X58" i="18"/>
  <c r="X10" i="18"/>
  <c r="Z58" i="18"/>
  <c r="Z10" i="18"/>
  <c r="AF58" i="18"/>
  <c r="AD58" i="18"/>
  <c r="T58" i="18"/>
  <c r="AF10" i="18"/>
  <c r="AD10" i="18"/>
  <c r="AB10" i="18"/>
  <c r="T10" i="18"/>
  <c r="R58" i="18"/>
  <c r="P58" i="18"/>
  <c r="N58" i="18"/>
  <c r="R10" i="18"/>
  <c r="P10" i="18"/>
  <c r="N10" i="18"/>
  <c r="F10" i="18"/>
  <c r="D10" i="18"/>
  <c r="L58" i="18"/>
  <c r="L10" i="18"/>
  <c r="J58" i="18"/>
  <c r="J10" i="18"/>
  <c r="H58" i="18"/>
  <c r="H10" i="18"/>
  <c r="F58" i="18"/>
  <c r="C8" i="16"/>
  <c r="C9" i="16" s="1"/>
  <c r="R11" i="20"/>
  <c r="R12" i="20"/>
  <c r="AG18" i="20"/>
  <c r="AD58" i="20"/>
  <c r="AD11" i="20" s="1"/>
  <c r="T58" i="20"/>
  <c r="T11" i="20"/>
  <c r="AG42" i="20"/>
  <c r="AG17" i="20"/>
  <c r="AG35" i="18" l="1"/>
  <c r="AG58" i="18"/>
  <c r="AG59" i="18"/>
  <c r="AG10" i="18"/>
  <c r="J59" i="18"/>
  <c r="P59" i="18"/>
  <c r="P11" i="18" s="1"/>
  <c r="P12" i="18" s="1"/>
  <c r="H59" i="18"/>
  <c r="Z59" i="18"/>
  <c r="Z11" i="18" s="1"/>
  <c r="Z12" i="18" s="1"/>
  <c r="AB59" i="18"/>
  <c r="AB11" i="18" s="1"/>
  <c r="AB12" i="18" s="1"/>
  <c r="F59" i="18"/>
  <c r="F11" i="18" s="1"/>
  <c r="F12" i="18" s="1"/>
  <c r="J11" i="18"/>
  <c r="J12" i="18" s="1"/>
  <c r="N59" i="18"/>
  <c r="N11" i="18" s="1"/>
  <c r="N12" i="18" s="1"/>
  <c r="L59" i="18"/>
  <c r="L11" i="18" s="1"/>
  <c r="L12" i="18" s="1"/>
  <c r="X59" i="18"/>
  <c r="X11" i="18" s="1"/>
  <c r="X12" i="18" s="1"/>
  <c r="H11" i="18"/>
  <c r="H12" i="18" s="1"/>
  <c r="AF59" i="18"/>
  <c r="AF11" i="18" s="1"/>
  <c r="T59" i="18"/>
  <c r="T11" i="18" s="1"/>
  <c r="T12" i="18" s="1"/>
  <c r="D59" i="18"/>
  <c r="R59" i="18"/>
  <c r="R11" i="18" s="1"/>
  <c r="R12" i="18" s="1"/>
  <c r="AD59" i="18"/>
  <c r="AD11" i="18" s="1"/>
  <c r="AD12" i="18" s="1"/>
  <c r="V59" i="18"/>
  <c r="V11" i="18" s="1"/>
  <c r="V12" i="18" s="1"/>
  <c r="F58" i="20"/>
  <c r="F11" i="20" s="1"/>
  <c r="F12" i="20" s="1"/>
  <c r="AD12" i="20"/>
  <c r="H58" i="20"/>
  <c r="H11" i="20" s="1"/>
  <c r="H12" i="20" s="1"/>
  <c r="D57" i="20"/>
  <c r="AG37" i="20"/>
  <c r="AG38" i="20"/>
  <c r="AG14" i="20"/>
  <c r="AG35" i="20" s="1"/>
  <c r="D21" i="16"/>
  <c r="D35" i="20"/>
  <c r="D11" i="18" l="1"/>
  <c r="D12" i="18" s="1"/>
  <c r="AF12" i="18"/>
  <c r="AG11" i="18"/>
  <c r="AG12" i="18" s="1"/>
  <c r="D58" i="20"/>
  <c r="D11" i="20" s="1"/>
  <c r="D12" i="20" s="1"/>
  <c r="AG57" i="20"/>
  <c r="AG58" i="20" s="1"/>
  <c r="AG11" i="20" s="1"/>
  <c r="AG12" i="20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日本芸術文化振興会</author>
    <author>nakanishi nozomi</author>
  </authors>
  <commentList>
    <comment ref="D4" authorId="0" shapeId="0" xr:uid="{00000000-0006-0000-0000-000001000000}">
      <text>
        <r>
          <rPr>
            <sz val="11"/>
            <color theme="1"/>
            <rFont val="ＭＳ Ｐゴシック"/>
            <family val="3"/>
            <charset val="128"/>
            <scheme val="minor"/>
          </rPr>
          <t>内訳は記載しないでください。合計金額のみ記載してください。</t>
        </r>
      </text>
    </comment>
    <comment ref="C49" authorId="1" shapeId="0" xr:uid="{00000000-0006-0000-0000-000002000000}">
      <text>
        <r>
          <rPr>
            <sz val="14"/>
            <color indexed="81"/>
            <rFont val="MS P ゴシック"/>
            <family val="3"/>
            <charset val="128"/>
          </rPr>
          <t>金額のみご記入ください。詳細は不要。
※詳細は収支計算書にご記入ください。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ishikura manami</author>
    <author>日本芸術文化振興会</author>
    <author>nakanishi nozomi</author>
  </authors>
  <commentList>
    <comment ref="A2" authorId="0" shapeId="0" xr:uid="{00000000-0006-0000-0200-000001000000}">
      <text>
        <r>
          <rPr>
            <sz val="11"/>
            <color indexed="81"/>
            <rFont val="MS P ゴシック"/>
            <family val="3"/>
            <charset val="128"/>
          </rPr>
          <t>複数年計画支援団体のみ記入</t>
        </r>
      </text>
    </comment>
    <comment ref="C3" authorId="0" shapeId="0" xr:uid="{00000000-0006-0000-0200-000002000000}">
      <text>
        <r>
          <rPr>
            <sz val="11"/>
            <color indexed="81"/>
            <rFont val="MS P ゴシック"/>
            <family val="3"/>
            <charset val="128"/>
          </rPr>
          <t>演奏会名、実施日を両方記入してください。</t>
        </r>
      </text>
    </comment>
    <comment ref="E3" authorId="0" shapeId="0" xr:uid="{00000000-0006-0000-0200-000003000000}">
      <text>
        <r>
          <rPr>
            <sz val="11"/>
            <color indexed="81"/>
            <rFont val="MS P ゴシック"/>
            <family val="3"/>
            <charset val="128"/>
          </rPr>
          <t>曲目が同じ演奏会はまとめて記入していただけます。</t>
        </r>
      </text>
    </comment>
    <comment ref="F4" authorId="1" shapeId="0" xr:uid="{00000000-0006-0000-0200-000004000000}">
      <text>
        <r>
          <rPr>
            <sz val="11"/>
            <color theme="1"/>
            <rFont val="ＭＳ Ｐゴシック"/>
            <family val="3"/>
            <charset val="128"/>
            <scheme val="minor"/>
          </rPr>
          <t>内訳は記載しないでください。合計金額のみ記載してください。</t>
        </r>
      </text>
    </comment>
    <comment ref="T4" authorId="1" shapeId="0" xr:uid="{00000000-0006-0000-0200-000005000000}">
      <text>
        <r>
          <rPr>
            <sz val="11"/>
            <color theme="1"/>
            <rFont val="ＭＳ Ｐゴシック"/>
            <family val="3"/>
            <charset val="128"/>
            <scheme val="minor"/>
          </rPr>
          <t>内訳は記載しないでください。合計金額のみ記載してください。</t>
        </r>
      </text>
    </comment>
    <comment ref="V4" authorId="1" shapeId="0" xr:uid="{00000000-0006-0000-0200-000006000000}">
      <text>
        <r>
          <rPr>
            <sz val="11"/>
            <color theme="1"/>
            <rFont val="ＭＳ Ｐゴシック"/>
            <family val="3"/>
            <charset val="128"/>
            <scheme val="minor"/>
          </rPr>
          <t>内訳は記載しないでください。合計金額のみ記載してください。</t>
        </r>
      </text>
    </comment>
    <comment ref="X4" authorId="1" shapeId="0" xr:uid="{00000000-0006-0000-0200-000007000000}">
      <text>
        <r>
          <rPr>
            <sz val="11"/>
            <color theme="1"/>
            <rFont val="ＭＳ Ｐゴシック"/>
            <family val="3"/>
            <charset val="128"/>
            <scheme val="minor"/>
          </rPr>
          <t>内訳は記載しないでください。合計金額のみ記載してください。</t>
        </r>
      </text>
    </comment>
    <comment ref="Z4" authorId="1" shapeId="0" xr:uid="{00000000-0006-0000-0200-000008000000}">
      <text>
        <r>
          <rPr>
            <sz val="11"/>
            <color theme="1"/>
            <rFont val="ＭＳ Ｐゴシック"/>
            <family val="3"/>
            <charset val="128"/>
            <scheme val="minor"/>
          </rPr>
          <t>内訳は記載しないでください。合計金額のみ記載してください。</t>
        </r>
      </text>
    </comment>
    <comment ref="B9" authorId="0" shapeId="0" xr:uid="{00000000-0006-0000-0200-000009000000}">
      <text>
        <r>
          <rPr>
            <sz val="11"/>
            <color indexed="81"/>
            <rFont val="MS P ゴシック"/>
            <family val="3"/>
            <charset val="128"/>
          </rPr>
          <t>託児収入は入れないでください。</t>
        </r>
      </text>
    </comment>
    <comment ref="D14" authorId="0" shapeId="0" xr:uid="{00000000-0006-0000-0200-00000A000000}">
      <text>
        <r>
          <rPr>
            <sz val="11"/>
            <color indexed="81"/>
            <rFont val="MS P ゴシック"/>
            <family val="3"/>
            <charset val="128"/>
          </rPr>
          <t>整数のみ入力できます。</t>
        </r>
      </text>
    </comment>
    <comment ref="E14" authorId="0" shapeId="0" xr:uid="{00000000-0006-0000-0200-00000B000000}">
      <text>
        <r>
          <rPr>
            <sz val="11"/>
            <color indexed="81"/>
            <rFont val="MS P ゴシック"/>
            <family val="3"/>
            <charset val="128"/>
          </rPr>
          <t>按分比率を明記すること（稽古日数/稽古＋本番日数）</t>
        </r>
      </text>
    </comment>
    <comment ref="G14" authorId="2" shapeId="0" xr:uid="{00000000-0006-0000-0200-00000C000000}">
      <text>
        <r>
          <rPr>
            <sz val="11"/>
            <color indexed="81"/>
            <rFont val="MS P ゴシック"/>
            <family val="3"/>
            <charset val="128"/>
          </rPr>
          <t>按分比率を明記
　※助成対象外公演と按分の場合
単価（2公演分）×【稽古日数/稽古＋本番日数】÷公演数</t>
        </r>
      </text>
    </comment>
    <comment ref="F15" authorId="0" shapeId="0" xr:uid="{00000000-0006-0000-0200-00000D000000}">
      <text>
        <r>
          <rPr>
            <sz val="11"/>
            <color indexed="81"/>
            <rFont val="MS P ゴシック"/>
            <family val="3"/>
            <charset val="128"/>
          </rPr>
          <t>様式２の演奏料単価×日数</t>
        </r>
      </text>
    </comment>
    <comment ref="D27" authorId="0" shapeId="0" xr:uid="{00000000-0006-0000-0200-00000E000000}">
      <text>
        <r>
          <rPr>
            <sz val="11"/>
            <color indexed="81"/>
            <rFont val="MS P ゴシック"/>
            <family val="3"/>
            <charset val="128"/>
          </rPr>
          <t>著作権料、作曲料は按分不要</t>
        </r>
      </text>
    </comment>
    <comment ref="D37" authorId="0" shapeId="0" xr:uid="{00000000-0006-0000-0200-00000F000000}">
      <text>
        <r>
          <rPr>
            <sz val="11"/>
            <color indexed="81"/>
            <rFont val="MS P ゴシック"/>
            <family val="3"/>
            <charset val="128"/>
          </rPr>
          <t>按分した経費は対象経費＋対象外経費の合計が、総支払額と一致しているか確認</t>
        </r>
      </text>
    </comment>
    <comment ref="D46" authorId="0" shapeId="0" xr:uid="{00000000-0006-0000-0200-000010000000}">
      <text>
        <r>
          <rPr>
            <sz val="11"/>
            <color indexed="81"/>
            <rFont val="MS P ゴシック"/>
            <family val="3"/>
            <charset val="128"/>
          </rPr>
          <t>様式２の単価×日数</t>
        </r>
      </text>
    </comment>
    <comment ref="C48" authorId="2" shapeId="0" xr:uid="{00000000-0006-0000-0200-000011000000}">
      <text>
        <r>
          <rPr>
            <sz val="11"/>
            <color indexed="81"/>
            <rFont val="MS P ゴシック"/>
            <family val="3"/>
            <charset val="128"/>
          </rPr>
          <t>金額のみご記入ください。詳細は不要。
※詳細は収支計算書にご記入ください。</t>
        </r>
      </text>
    </comment>
    <comment ref="G59" authorId="2" shapeId="0" xr:uid="{00000000-0006-0000-0200-000012000000}">
      <text>
        <r>
          <rPr>
            <sz val="11"/>
            <color indexed="81"/>
            <rFont val="MS P ゴシック"/>
            <family val="3"/>
            <charset val="128"/>
          </rPr>
          <t>助成対象外公演との按分が生じた場合は、備考欄に日数等の詳細を必ず追記すること。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ishikura manami</author>
  </authors>
  <commentList>
    <comment ref="A1" authorId="0" shapeId="0" xr:uid="{00000000-0006-0000-0300-000001000000}">
      <text>
        <r>
          <rPr>
            <sz val="9"/>
            <color indexed="81"/>
            <rFont val="MS P ゴシック"/>
            <family val="3"/>
            <charset val="128"/>
          </rPr>
          <t>楽団員給与等を助成対象経費に計上する場合に提出してください。</t>
        </r>
      </text>
    </comment>
  </commentList>
</comments>
</file>

<file path=xl/sharedStrings.xml><?xml version="1.0" encoding="utf-8"?>
<sst xmlns="http://schemas.openxmlformats.org/spreadsheetml/2006/main" count="541" uniqueCount="213">
  <si>
    <t>稽古費</t>
    <rPh sb="0" eb="2">
      <t>ケイコ</t>
    </rPh>
    <rPh sb="2" eb="3">
      <t>ヒ</t>
    </rPh>
    <phoneticPr fontId="1"/>
  </si>
  <si>
    <t>音楽費</t>
    <rPh sb="0" eb="2">
      <t>オンガク</t>
    </rPh>
    <rPh sb="2" eb="3">
      <t>ヒ</t>
    </rPh>
    <phoneticPr fontId="1"/>
  </si>
  <si>
    <t>文芸費</t>
    <rPh sb="0" eb="2">
      <t>ブンゲイ</t>
    </rPh>
    <rPh sb="2" eb="3">
      <t>ヒ</t>
    </rPh>
    <phoneticPr fontId="1"/>
  </si>
  <si>
    <t>会場費</t>
    <rPh sb="0" eb="3">
      <t>カイジョウヒ</t>
    </rPh>
    <phoneticPr fontId="1"/>
  </si>
  <si>
    <t>舞台費</t>
    <rPh sb="0" eb="2">
      <t>ブタイ</t>
    </rPh>
    <rPh sb="2" eb="3">
      <t>ヒ</t>
    </rPh>
    <phoneticPr fontId="1"/>
  </si>
  <si>
    <t>小計（Ａ）</t>
    <rPh sb="0" eb="2">
      <t>ショウケイ</t>
    </rPh>
    <phoneticPr fontId="1"/>
  </si>
  <si>
    <t>活動名</t>
    <rPh sb="0" eb="2">
      <t>カツドウ</t>
    </rPh>
    <rPh sb="2" eb="3">
      <t>メイ</t>
    </rPh>
    <phoneticPr fontId="1"/>
  </si>
  <si>
    <t>入場料収入</t>
    <rPh sb="0" eb="3">
      <t>ニュウジョウリョウ</t>
    </rPh>
    <rPh sb="3" eb="5">
      <t>シュウニュウ</t>
    </rPh>
    <phoneticPr fontId="1"/>
  </si>
  <si>
    <t>共催者負担金</t>
    <rPh sb="0" eb="3">
      <t>キョウサイシャ</t>
    </rPh>
    <rPh sb="3" eb="6">
      <t>フタンキン</t>
    </rPh>
    <phoneticPr fontId="1"/>
  </si>
  <si>
    <t>自己負担金（Ｂ）</t>
    <rPh sb="0" eb="2">
      <t>ジコ</t>
    </rPh>
    <rPh sb="2" eb="5">
      <t>フタンキン</t>
    </rPh>
    <phoneticPr fontId="1"/>
  </si>
  <si>
    <t>総額（Ａ）＋（Ｂ）</t>
    <rPh sb="0" eb="2">
      <t>ソウガク</t>
    </rPh>
    <phoneticPr fontId="1"/>
  </si>
  <si>
    <t>助成対象経費合計（Ｃ）</t>
    <rPh sb="0" eb="2">
      <t>ジョセイ</t>
    </rPh>
    <rPh sb="2" eb="4">
      <t>タイショウ</t>
    </rPh>
    <rPh sb="4" eb="6">
      <t>ケイヒ</t>
    </rPh>
    <rPh sb="6" eb="8">
      <t>ゴウケイ</t>
    </rPh>
    <phoneticPr fontId="1"/>
  </si>
  <si>
    <t>出演費</t>
    <rPh sb="0" eb="2">
      <t>シュツエン</t>
    </rPh>
    <rPh sb="2" eb="3">
      <t>ヒ</t>
    </rPh>
    <phoneticPr fontId="1"/>
  </si>
  <si>
    <t>指揮料</t>
    <rPh sb="0" eb="2">
      <t>シキ</t>
    </rPh>
    <rPh sb="2" eb="3">
      <t>リョウ</t>
    </rPh>
    <phoneticPr fontId="1"/>
  </si>
  <si>
    <t>オーケストラ演奏料</t>
    <rPh sb="6" eb="8">
      <t>エンソウ</t>
    </rPh>
    <rPh sb="8" eb="9">
      <t>リョウ</t>
    </rPh>
    <phoneticPr fontId="1"/>
  </si>
  <si>
    <t>ソリスト料</t>
    <rPh sb="4" eb="5">
      <t>リョウ</t>
    </rPh>
    <phoneticPr fontId="1"/>
  </si>
  <si>
    <t>合唱料</t>
    <rPh sb="0" eb="2">
      <t>ガッショウ</t>
    </rPh>
    <rPh sb="2" eb="3">
      <t>リョウ</t>
    </rPh>
    <phoneticPr fontId="1"/>
  </si>
  <si>
    <t>助演料</t>
    <rPh sb="0" eb="2">
      <t>ジョエン</t>
    </rPh>
    <rPh sb="2" eb="3">
      <t>リョウ</t>
    </rPh>
    <phoneticPr fontId="1"/>
  </si>
  <si>
    <t>運搬費</t>
    <rPh sb="0" eb="3">
      <t>ウンパンヒ</t>
    </rPh>
    <phoneticPr fontId="1"/>
  </si>
  <si>
    <t>謝金</t>
    <rPh sb="0" eb="2">
      <t>シャキン</t>
    </rPh>
    <phoneticPr fontId="1"/>
  </si>
  <si>
    <t>旅費</t>
    <rPh sb="0" eb="2">
      <t>リョヒ</t>
    </rPh>
    <phoneticPr fontId="1"/>
  </si>
  <si>
    <t>その他経費</t>
    <rPh sb="2" eb="3">
      <t>タ</t>
    </rPh>
    <rPh sb="3" eb="5">
      <t>ケイヒ</t>
    </rPh>
    <phoneticPr fontId="1"/>
  </si>
  <si>
    <t>助成対象外経費合計（Ｄ）</t>
    <rPh sb="0" eb="2">
      <t>ジョセイ</t>
    </rPh>
    <rPh sb="2" eb="5">
      <t>タイショウガイ</t>
    </rPh>
    <rPh sb="5" eb="7">
      <t>ケイヒ</t>
    </rPh>
    <rPh sb="7" eb="9">
      <t>ゴウケイ</t>
    </rPh>
    <phoneticPr fontId="1"/>
  </si>
  <si>
    <t>総額（Ｃ+Ｄ）</t>
    <rPh sb="0" eb="2">
      <t>ソウガク</t>
    </rPh>
    <phoneticPr fontId="1"/>
  </si>
  <si>
    <t>備考</t>
    <rPh sb="0" eb="2">
      <t>ビコウ</t>
    </rPh>
    <phoneticPr fontId="1"/>
  </si>
  <si>
    <t>○企画制作料単価の算出について</t>
    <rPh sb="1" eb="3">
      <t>キカク</t>
    </rPh>
    <rPh sb="3" eb="5">
      <t>セイサク</t>
    </rPh>
    <rPh sb="5" eb="6">
      <t>リョウ</t>
    </rPh>
    <rPh sb="6" eb="8">
      <t>タンカ</t>
    </rPh>
    <rPh sb="9" eb="11">
      <t>サンシュツ</t>
    </rPh>
    <phoneticPr fontId="1"/>
  </si>
  <si>
    <t>総楽員年間給与額</t>
    <rPh sb="0" eb="1">
      <t>ソウ</t>
    </rPh>
    <rPh sb="1" eb="3">
      <t>ガクイン</t>
    </rPh>
    <rPh sb="3" eb="5">
      <t>ネンカン</t>
    </rPh>
    <rPh sb="5" eb="8">
      <t>キュウヨガク</t>
    </rPh>
    <phoneticPr fontId="1"/>
  </si>
  <si>
    <t>円</t>
    <rPh sb="0" eb="1">
      <t>エン</t>
    </rPh>
    <phoneticPr fontId="1"/>
  </si>
  <si>
    <t>制作人員年間給与額</t>
    <rPh sb="0" eb="2">
      <t>セイサク</t>
    </rPh>
    <rPh sb="2" eb="4">
      <t>ジンイン</t>
    </rPh>
    <rPh sb="4" eb="6">
      <t>ネンカン</t>
    </rPh>
    <rPh sb="6" eb="9">
      <t>キュウヨガク</t>
    </rPh>
    <phoneticPr fontId="1"/>
  </si>
  <si>
    <t>（制作人員年間給与額内訳）</t>
    <rPh sb="1" eb="3">
      <t>セイサク</t>
    </rPh>
    <rPh sb="3" eb="5">
      <t>ジンイン</t>
    </rPh>
    <rPh sb="5" eb="7">
      <t>ネンカン</t>
    </rPh>
    <rPh sb="7" eb="10">
      <t>キュウヨガク</t>
    </rPh>
    <rPh sb="10" eb="12">
      <t>ウチワケ</t>
    </rPh>
    <phoneticPr fontId="1"/>
  </si>
  <si>
    <t>人数</t>
    <rPh sb="0" eb="2">
      <t>ニンズウ</t>
    </rPh>
    <phoneticPr fontId="1"/>
  </si>
  <si>
    <t>金額</t>
    <phoneticPr fontId="1"/>
  </si>
  <si>
    <t>ステージマネージャー</t>
    <phoneticPr fontId="1"/>
  </si>
  <si>
    <t>年間実働日数</t>
    <rPh sb="0" eb="2">
      <t>ネンカン</t>
    </rPh>
    <rPh sb="2" eb="4">
      <t>ジツドウ</t>
    </rPh>
    <rPh sb="4" eb="6">
      <t>ニッスウ</t>
    </rPh>
    <phoneticPr fontId="1"/>
  </si>
  <si>
    <t>日</t>
    <rPh sb="0" eb="1">
      <t>ニチ</t>
    </rPh>
    <phoneticPr fontId="1"/>
  </si>
  <si>
    <t>ライブラリアン</t>
    <phoneticPr fontId="1"/>
  </si>
  <si>
    <t>就業規則等で定める日数（※）</t>
    <rPh sb="0" eb="2">
      <t>シュウギョウ</t>
    </rPh>
    <rPh sb="2" eb="4">
      <t>キソク</t>
    </rPh>
    <rPh sb="4" eb="5">
      <t>トウ</t>
    </rPh>
    <rPh sb="6" eb="7">
      <t>サダ</t>
    </rPh>
    <rPh sb="9" eb="11">
      <t>ニッスウ</t>
    </rPh>
    <phoneticPr fontId="1"/>
  </si>
  <si>
    <t>パーソナルマネージャー</t>
    <phoneticPr fontId="1"/>
  </si>
  <si>
    <t>インスペクター</t>
    <phoneticPr fontId="1"/>
  </si>
  <si>
    <t>摘要日数</t>
    <rPh sb="0" eb="2">
      <t>テキヨウ</t>
    </rPh>
    <rPh sb="2" eb="4">
      <t>ニッスウ</t>
    </rPh>
    <phoneticPr fontId="1"/>
  </si>
  <si>
    <t>チケット係</t>
    <rPh sb="4" eb="5">
      <t>カカリ</t>
    </rPh>
    <phoneticPr fontId="1"/>
  </si>
  <si>
    <t>楽員出演料単価</t>
    <rPh sb="0" eb="2">
      <t>ガクイン</t>
    </rPh>
    <rPh sb="2" eb="4">
      <t>シュツエン</t>
    </rPh>
    <rPh sb="4" eb="5">
      <t>リョウ</t>
    </rPh>
    <rPh sb="5" eb="7">
      <t>タンカ</t>
    </rPh>
    <phoneticPr fontId="1"/>
  </si>
  <si>
    <t>企画制作費単価</t>
    <rPh sb="0" eb="2">
      <t>キカク</t>
    </rPh>
    <rPh sb="2" eb="5">
      <t>セイサクヒ</t>
    </rPh>
    <rPh sb="5" eb="7">
      <t>タンカ</t>
    </rPh>
    <phoneticPr fontId="1"/>
  </si>
  <si>
    <t>企画制作担当者</t>
    <rPh sb="0" eb="2">
      <t>キカク</t>
    </rPh>
    <rPh sb="2" eb="4">
      <t>セイサク</t>
    </rPh>
    <rPh sb="4" eb="7">
      <t>タントウシャ</t>
    </rPh>
    <phoneticPr fontId="1"/>
  </si>
  <si>
    <t>広報宣伝担当者</t>
    <rPh sb="0" eb="2">
      <t>コウホウ</t>
    </rPh>
    <rPh sb="2" eb="4">
      <t>センデン</t>
    </rPh>
    <rPh sb="4" eb="7">
      <t>タントウシャ</t>
    </rPh>
    <phoneticPr fontId="1"/>
  </si>
  <si>
    <t>※就業規則が定められていない団体においては、２６０日を入力すること</t>
    <rPh sb="1" eb="3">
      <t>シュウギョウ</t>
    </rPh>
    <rPh sb="3" eb="5">
      <t>キソク</t>
    </rPh>
    <rPh sb="6" eb="7">
      <t>サダ</t>
    </rPh>
    <rPh sb="14" eb="16">
      <t>ダンタイ</t>
    </rPh>
    <rPh sb="25" eb="26">
      <t>ニチ</t>
    </rPh>
    <rPh sb="27" eb="29">
      <t>ニュウリョク</t>
    </rPh>
    <phoneticPr fontId="1"/>
  </si>
  <si>
    <t>別紙入場料詳細記載</t>
    <rPh sb="0" eb="2">
      <t>ベッシ</t>
    </rPh>
    <rPh sb="2" eb="5">
      <t>ニュウジョウリョウ</t>
    </rPh>
    <rPh sb="5" eb="7">
      <t>ショウサイ</t>
    </rPh>
    <rPh sb="7" eb="9">
      <t>キサイ</t>
    </rPh>
    <phoneticPr fontId="7"/>
  </si>
  <si>
    <t>コンサートマスター料</t>
    <rPh sb="9" eb="10">
      <t>リョウ</t>
    </rPh>
    <phoneticPr fontId="1"/>
  </si>
  <si>
    <t>公的な補助金・助成金</t>
    <rPh sb="0" eb="2">
      <t>コウテキ</t>
    </rPh>
    <rPh sb="3" eb="6">
      <t>ホジョキン</t>
    </rPh>
    <rPh sb="7" eb="10">
      <t>ジョセイキン</t>
    </rPh>
    <phoneticPr fontId="1"/>
  </si>
  <si>
    <t>その他収入</t>
    <rPh sb="2" eb="3">
      <t>タ</t>
    </rPh>
    <rPh sb="3" eb="5">
      <t>シュウニュウ</t>
    </rPh>
    <phoneticPr fontId="1"/>
  </si>
  <si>
    <t>配信等収入</t>
    <phoneticPr fontId="6"/>
  </si>
  <si>
    <t>個表番号</t>
    <rPh sb="0" eb="1">
      <t>コ</t>
    </rPh>
    <rPh sb="1" eb="2">
      <t>ヒョウ</t>
    </rPh>
    <rPh sb="2" eb="4">
      <t>バンゴウ</t>
    </rPh>
    <phoneticPr fontId="1"/>
  </si>
  <si>
    <t>公演名（公演日）</t>
    <rPh sb="0" eb="1">
      <t>コウ</t>
    </rPh>
    <rPh sb="1" eb="2">
      <t>エン</t>
    </rPh>
    <rPh sb="2" eb="3">
      <t>メイ</t>
    </rPh>
    <rPh sb="4" eb="7">
      <t>コウエンビ</t>
    </rPh>
    <phoneticPr fontId="1"/>
  </si>
  <si>
    <t>区分</t>
    <rPh sb="0" eb="2">
      <t>クブン</t>
    </rPh>
    <phoneticPr fontId="9"/>
  </si>
  <si>
    <t>項目</t>
    <rPh sb="0" eb="2">
      <t>コウモク</t>
    </rPh>
    <phoneticPr fontId="9"/>
  </si>
  <si>
    <t>細目/内訳</t>
    <rPh sb="0" eb="2">
      <t>サイモク</t>
    </rPh>
    <rPh sb="3" eb="5">
      <t>ウチワケ</t>
    </rPh>
    <phoneticPr fontId="9"/>
  </si>
  <si>
    <t>記入要領</t>
    <phoneticPr fontId="9"/>
  </si>
  <si>
    <t>助成対象経費</t>
    <rPh sb="0" eb="2">
      <t>ジョセイ</t>
    </rPh>
    <rPh sb="2" eb="4">
      <t>タイショウ</t>
    </rPh>
    <rPh sb="4" eb="6">
      <t>ケイヒ</t>
    </rPh>
    <phoneticPr fontId="8"/>
  </si>
  <si>
    <t>稽古費</t>
    <rPh sb="0" eb="2">
      <t>ケイコ</t>
    </rPh>
    <rPh sb="2" eb="3">
      <t>ヒ</t>
    </rPh>
    <phoneticPr fontId="8"/>
  </si>
  <si>
    <t>音楽費</t>
    <rPh sb="0" eb="2">
      <t>オンガク</t>
    </rPh>
    <rPh sb="2" eb="3">
      <t>ヒ</t>
    </rPh>
    <phoneticPr fontId="8"/>
  </si>
  <si>
    <t>コレペティ料</t>
    <rPh sb="5" eb="6">
      <t>リョウ</t>
    </rPh>
    <phoneticPr fontId="8"/>
  </si>
  <si>
    <t>合唱指揮料</t>
    <rPh sb="0" eb="2">
      <t>ガッショウ</t>
    </rPh>
    <rPh sb="2" eb="4">
      <t>シキ</t>
    </rPh>
    <rPh sb="4" eb="5">
      <t>リョウ</t>
    </rPh>
    <phoneticPr fontId="8"/>
  </si>
  <si>
    <t>稽古ピアニスト料</t>
    <rPh sb="0" eb="2">
      <t>ケイコ</t>
    </rPh>
    <rPh sb="7" eb="8">
      <t>リョウ</t>
    </rPh>
    <phoneticPr fontId="8"/>
  </si>
  <si>
    <t>楽譜借料</t>
    <rPh sb="0" eb="2">
      <t>ガクフ</t>
    </rPh>
    <rPh sb="2" eb="4">
      <t>シャクリョウ</t>
    </rPh>
    <phoneticPr fontId="8"/>
  </si>
  <si>
    <t>楽譜製作料</t>
    <rPh sb="0" eb="2">
      <t>ガクフ</t>
    </rPh>
    <rPh sb="2" eb="4">
      <t>セイサク</t>
    </rPh>
    <rPh sb="4" eb="5">
      <t>リョウ</t>
    </rPh>
    <phoneticPr fontId="8"/>
  </si>
  <si>
    <t>作詞料</t>
    <rPh sb="0" eb="2">
      <t>サクシ</t>
    </rPh>
    <rPh sb="2" eb="3">
      <t>リョウ</t>
    </rPh>
    <phoneticPr fontId="8"/>
  </si>
  <si>
    <t>作曲料</t>
    <rPh sb="0" eb="2">
      <t>サッキョク</t>
    </rPh>
    <rPh sb="2" eb="3">
      <t>リョウ</t>
    </rPh>
    <phoneticPr fontId="8"/>
  </si>
  <si>
    <t>編曲料</t>
    <rPh sb="0" eb="2">
      <t>ヘンキョク</t>
    </rPh>
    <rPh sb="2" eb="3">
      <t>リョウ</t>
    </rPh>
    <phoneticPr fontId="8"/>
  </si>
  <si>
    <t>作調料</t>
    <rPh sb="0" eb="2">
      <t>サクチョウ</t>
    </rPh>
    <rPh sb="2" eb="3">
      <t>リョウ</t>
    </rPh>
    <phoneticPr fontId="8"/>
  </si>
  <si>
    <t>音楽制作料</t>
    <rPh sb="0" eb="2">
      <t>オンガク</t>
    </rPh>
    <rPh sb="2" eb="4">
      <t>セイサク</t>
    </rPh>
    <rPh sb="4" eb="5">
      <t>リョウ</t>
    </rPh>
    <phoneticPr fontId="8"/>
  </si>
  <si>
    <t>調律料</t>
    <rPh sb="0" eb="2">
      <t>チョウリツ</t>
    </rPh>
    <rPh sb="2" eb="3">
      <t>リョウ</t>
    </rPh>
    <phoneticPr fontId="8"/>
  </si>
  <si>
    <t>文芸費</t>
    <rPh sb="0" eb="2">
      <t>ブンゲイ</t>
    </rPh>
    <rPh sb="2" eb="3">
      <t>ヒ</t>
    </rPh>
    <phoneticPr fontId="8"/>
  </si>
  <si>
    <t>演出料</t>
    <rPh sb="0" eb="2">
      <t>エンシュツ</t>
    </rPh>
    <rPh sb="2" eb="3">
      <t>リョウ</t>
    </rPh>
    <phoneticPr fontId="8"/>
  </si>
  <si>
    <t>演出助手料</t>
    <rPh sb="0" eb="2">
      <t>エンシュツ</t>
    </rPh>
    <rPh sb="2" eb="4">
      <t>ジョシュ</t>
    </rPh>
    <rPh sb="4" eb="5">
      <t>リョウ</t>
    </rPh>
    <phoneticPr fontId="8"/>
  </si>
  <si>
    <t>構成料</t>
    <rPh sb="0" eb="2">
      <t>コウセイ</t>
    </rPh>
    <rPh sb="2" eb="3">
      <t>リョウ</t>
    </rPh>
    <phoneticPr fontId="8"/>
  </si>
  <si>
    <t>振付料</t>
    <rPh sb="0" eb="2">
      <t>フリツケ</t>
    </rPh>
    <rPh sb="2" eb="3">
      <t>リョウ</t>
    </rPh>
    <phoneticPr fontId="8"/>
  </si>
  <si>
    <t>振付助手料</t>
    <rPh sb="0" eb="2">
      <t>フリツケ</t>
    </rPh>
    <rPh sb="2" eb="4">
      <t>ジョシュ</t>
    </rPh>
    <rPh sb="4" eb="5">
      <t>リョウ</t>
    </rPh>
    <phoneticPr fontId="8"/>
  </si>
  <si>
    <t>台本印刷料</t>
    <rPh sb="0" eb="2">
      <t>ダイホン</t>
    </rPh>
    <rPh sb="2" eb="4">
      <t>インサツ</t>
    </rPh>
    <rPh sb="4" eb="5">
      <t>リョウ</t>
    </rPh>
    <phoneticPr fontId="8"/>
  </si>
  <si>
    <t>翻訳料</t>
    <rPh sb="0" eb="2">
      <t>ホンヤク</t>
    </rPh>
    <rPh sb="2" eb="3">
      <t>リョウ</t>
    </rPh>
    <phoneticPr fontId="8"/>
  </si>
  <si>
    <t>通訳料</t>
    <rPh sb="0" eb="2">
      <t>ツウヤク</t>
    </rPh>
    <rPh sb="2" eb="3">
      <t>リョウ</t>
    </rPh>
    <phoneticPr fontId="8"/>
  </si>
  <si>
    <t>舞台監督料</t>
    <rPh sb="0" eb="2">
      <t>ブタイ</t>
    </rPh>
    <rPh sb="2" eb="4">
      <t>カントク</t>
    </rPh>
    <rPh sb="4" eb="5">
      <t>リョウ</t>
    </rPh>
    <phoneticPr fontId="8"/>
  </si>
  <si>
    <t>舞台監督助手料</t>
    <rPh sb="0" eb="2">
      <t>ブタイ</t>
    </rPh>
    <rPh sb="2" eb="4">
      <t>カントク</t>
    </rPh>
    <rPh sb="4" eb="6">
      <t>ジョシュ</t>
    </rPh>
    <rPh sb="6" eb="7">
      <t>リョウ</t>
    </rPh>
    <phoneticPr fontId="8"/>
  </si>
  <si>
    <t>舞台美術デザイン料</t>
    <rPh sb="0" eb="2">
      <t>ブタイ</t>
    </rPh>
    <rPh sb="2" eb="4">
      <t>ビジュツ</t>
    </rPh>
    <rPh sb="8" eb="9">
      <t>リョウ</t>
    </rPh>
    <phoneticPr fontId="8"/>
  </si>
  <si>
    <t>人形美術デザイン料</t>
    <rPh sb="0" eb="2">
      <t>ニンギョウ</t>
    </rPh>
    <rPh sb="2" eb="4">
      <t>ビジュツ</t>
    </rPh>
    <rPh sb="8" eb="9">
      <t>リョウ</t>
    </rPh>
    <phoneticPr fontId="8"/>
  </si>
  <si>
    <t>照明プラン料</t>
    <rPh sb="0" eb="2">
      <t>ショウメイ</t>
    </rPh>
    <rPh sb="5" eb="6">
      <t>リョウ</t>
    </rPh>
    <phoneticPr fontId="8"/>
  </si>
  <si>
    <t>衣装デザイン料</t>
    <rPh sb="0" eb="2">
      <t>イショウ</t>
    </rPh>
    <rPh sb="6" eb="7">
      <t>リョウ</t>
    </rPh>
    <phoneticPr fontId="8"/>
  </si>
  <si>
    <t>音響プラン料</t>
    <rPh sb="0" eb="2">
      <t>オンキョウ</t>
    </rPh>
    <rPh sb="5" eb="6">
      <t>リョウ</t>
    </rPh>
    <phoneticPr fontId="8"/>
  </si>
  <si>
    <t>音楽プラン料</t>
    <rPh sb="0" eb="2">
      <t>オンガク</t>
    </rPh>
    <rPh sb="5" eb="6">
      <t>リョウ</t>
    </rPh>
    <phoneticPr fontId="8"/>
  </si>
  <si>
    <t>映像プラン料</t>
    <rPh sb="0" eb="2">
      <t>エイゾウ</t>
    </rPh>
    <rPh sb="5" eb="6">
      <t>リョウ</t>
    </rPh>
    <phoneticPr fontId="8"/>
  </si>
  <si>
    <t>特殊効果プラン料</t>
    <rPh sb="0" eb="2">
      <t>トクシュ</t>
    </rPh>
    <rPh sb="2" eb="4">
      <t>コウカ</t>
    </rPh>
    <rPh sb="7" eb="8">
      <t>リョウ</t>
    </rPh>
    <phoneticPr fontId="8"/>
  </si>
  <si>
    <t>配信サイト作成・利用料</t>
    <rPh sb="0" eb="2">
      <t>ハイシン</t>
    </rPh>
    <rPh sb="5" eb="7">
      <t>サクセイ</t>
    </rPh>
    <rPh sb="8" eb="10">
      <t>リヨウ</t>
    </rPh>
    <rPh sb="10" eb="11">
      <t>リョウ</t>
    </rPh>
    <phoneticPr fontId="8"/>
  </si>
  <si>
    <t>会場費</t>
    <rPh sb="0" eb="2">
      <t>カイジョウ</t>
    </rPh>
    <rPh sb="2" eb="3">
      <t>ヒ</t>
    </rPh>
    <phoneticPr fontId="8"/>
  </si>
  <si>
    <t>会場使用料</t>
    <rPh sb="0" eb="2">
      <t>カイジョウ</t>
    </rPh>
    <rPh sb="2" eb="5">
      <t>シヨウリョウ</t>
    </rPh>
    <phoneticPr fontId="8"/>
  </si>
  <si>
    <t>付帯設備使用料</t>
    <rPh sb="0" eb="2">
      <t>フタイ</t>
    </rPh>
    <rPh sb="2" eb="4">
      <t>セツビ</t>
    </rPh>
    <rPh sb="4" eb="7">
      <t>シヨウリョウ</t>
    </rPh>
    <phoneticPr fontId="8"/>
  </si>
  <si>
    <t>舞台費</t>
    <rPh sb="0" eb="2">
      <t>ブタイ</t>
    </rPh>
    <rPh sb="2" eb="3">
      <t>ヒ</t>
    </rPh>
    <phoneticPr fontId="8"/>
  </si>
  <si>
    <t>大道具費</t>
    <rPh sb="0" eb="3">
      <t>オオドウグ</t>
    </rPh>
    <rPh sb="3" eb="4">
      <t>ヒ</t>
    </rPh>
    <phoneticPr fontId="8"/>
  </si>
  <si>
    <t>小道具費</t>
    <rPh sb="0" eb="3">
      <t>コドウグ</t>
    </rPh>
    <rPh sb="3" eb="4">
      <t>ヒ</t>
    </rPh>
    <phoneticPr fontId="8"/>
  </si>
  <si>
    <t>舞台スタッフ費</t>
    <rPh sb="0" eb="2">
      <t>ブタイ</t>
    </rPh>
    <rPh sb="6" eb="7">
      <t>ヒ</t>
    </rPh>
    <phoneticPr fontId="8"/>
  </si>
  <si>
    <t>衣装スタッフ費</t>
    <rPh sb="0" eb="2">
      <t>イショウ</t>
    </rPh>
    <rPh sb="6" eb="7">
      <t>ヒ</t>
    </rPh>
    <phoneticPr fontId="8"/>
  </si>
  <si>
    <t>履物費</t>
    <rPh sb="0" eb="2">
      <t>ハキモノ</t>
    </rPh>
    <rPh sb="2" eb="3">
      <t>ヒ</t>
    </rPh>
    <phoneticPr fontId="8"/>
  </si>
  <si>
    <t>かつら（床山）費</t>
    <rPh sb="4" eb="6">
      <t>トコヤマ</t>
    </rPh>
    <rPh sb="7" eb="8">
      <t>ヒ</t>
    </rPh>
    <phoneticPr fontId="8"/>
  </si>
  <si>
    <t>照明費</t>
    <rPh sb="0" eb="2">
      <t>ショウメイ</t>
    </rPh>
    <rPh sb="2" eb="3">
      <t>ヒ</t>
    </rPh>
    <phoneticPr fontId="8"/>
  </si>
  <si>
    <t>照明スタッフ費</t>
    <rPh sb="0" eb="2">
      <t>ショウメイ</t>
    </rPh>
    <rPh sb="6" eb="7">
      <t>ヒ</t>
    </rPh>
    <phoneticPr fontId="8"/>
  </si>
  <si>
    <t>音響費</t>
    <rPh sb="0" eb="2">
      <t>オンキョウ</t>
    </rPh>
    <rPh sb="2" eb="3">
      <t>ヒ</t>
    </rPh>
    <phoneticPr fontId="8"/>
  </si>
  <si>
    <t>音響スタッフ費</t>
    <rPh sb="0" eb="2">
      <t>オンキョウ</t>
    </rPh>
    <rPh sb="6" eb="7">
      <t>ヒ</t>
    </rPh>
    <phoneticPr fontId="8"/>
  </si>
  <si>
    <t>映像費</t>
    <rPh sb="0" eb="2">
      <t>エイゾウ</t>
    </rPh>
    <rPh sb="2" eb="3">
      <t>ヒ</t>
    </rPh>
    <phoneticPr fontId="8"/>
  </si>
  <si>
    <t>映像スタッフ費</t>
    <rPh sb="0" eb="2">
      <t>エイゾウ</t>
    </rPh>
    <rPh sb="6" eb="7">
      <t>ヒ</t>
    </rPh>
    <phoneticPr fontId="8"/>
  </si>
  <si>
    <t>特殊効果費</t>
    <rPh sb="0" eb="2">
      <t>トクシュ</t>
    </rPh>
    <rPh sb="2" eb="4">
      <t>コウカ</t>
    </rPh>
    <rPh sb="4" eb="5">
      <t>ヒ</t>
    </rPh>
    <phoneticPr fontId="8"/>
  </si>
  <si>
    <t>稽古料（指揮者）</t>
    <rPh sb="0" eb="2">
      <t>ケイコ</t>
    </rPh>
    <rPh sb="2" eb="3">
      <t>リョウ</t>
    </rPh>
    <rPh sb="4" eb="7">
      <t>シキシャ</t>
    </rPh>
    <phoneticPr fontId="8"/>
  </si>
  <si>
    <t>稽古料（ソリスト）</t>
    <rPh sb="0" eb="2">
      <t>ケイコ</t>
    </rPh>
    <rPh sb="2" eb="3">
      <t>リョウ</t>
    </rPh>
    <phoneticPr fontId="8"/>
  </si>
  <si>
    <t>稽古料（助演）</t>
    <rPh sb="0" eb="2">
      <t>ケイコ</t>
    </rPh>
    <rPh sb="2" eb="3">
      <t>リョウ</t>
    </rPh>
    <rPh sb="4" eb="6">
      <t>ジョエン</t>
    </rPh>
    <phoneticPr fontId="8"/>
  </si>
  <si>
    <t>稽古料（その他）</t>
    <rPh sb="0" eb="2">
      <t>ケイコ</t>
    </rPh>
    <rPh sb="2" eb="3">
      <t>リョウ</t>
    </rPh>
    <rPh sb="6" eb="7">
      <t>タ</t>
    </rPh>
    <phoneticPr fontId="8"/>
  </si>
  <si>
    <t>稽古場借料（付帯設備使用料含む）</t>
    <rPh sb="0" eb="2">
      <t>ケイコ</t>
    </rPh>
    <rPh sb="2" eb="3">
      <t>バ</t>
    </rPh>
    <rPh sb="3" eb="5">
      <t>シャクリョウ</t>
    </rPh>
    <rPh sb="6" eb="10">
      <t>フタイセツビ</t>
    </rPh>
    <rPh sb="10" eb="13">
      <t>シヨウリョウ</t>
    </rPh>
    <rPh sb="13" eb="14">
      <t>フク</t>
    </rPh>
    <phoneticPr fontId="8"/>
  </si>
  <si>
    <t>稽古料（オーケストラ）</t>
  </si>
  <si>
    <t>助成対象外経費</t>
    <rPh sb="0" eb="7">
      <t>ジョセイタイショウガイケイヒ</t>
    </rPh>
    <phoneticPr fontId="8"/>
  </si>
  <si>
    <t>出演費</t>
    <rPh sb="0" eb="2">
      <t>シュツエン</t>
    </rPh>
    <rPh sb="2" eb="3">
      <t>ヒ</t>
    </rPh>
    <phoneticPr fontId="8"/>
  </si>
  <si>
    <t>企画制作料</t>
    <phoneticPr fontId="8"/>
  </si>
  <si>
    <t>通信・印刷費</t>
    <rPh sb="0" eb="2">
      <t>ツウシン</t>
    </rPh>
    <rPh sb="3" eb="5">
      <t>インサツ</t>
    </rPh>
    <rPh sb="5" eb="6">
      <t>ヒ</t>
    </rPh>
    <phoneticPr fontId="1"/>
  </si>
  <si>
    <t>楽譜借料（当日分）</t>
    <rPh sb="0" eb="4">
      <t>ガクフシャクリョウ</t>
    </rPh>
    <rPh sb="5" eb="7">
      <t>トウジツ</t>
    </rPh>
    <rPh sb="7" eb="8">
      <t>ブン</t>
    </rPh>
    <phoneticPr fontId="8"/>
  </si>
  <si>
    <t>調律料（当日分）</t>
    <rPh sb="0" eb="2">
      <t>チョウリツ</t>
    </rPh>
    <rPh sb="2" eb="3">
      <t>リョウ</t>
    </rPh>
    <rPh sb="4" eb="7">
      <t>トウジツブン</t>
    </rPh>
    <phoneticPr fontId="8"/>
  </si>
  <si>
    <t>その他</t>
    <rPh sb="2" eb="3">
      <t>タ</t>
    </rPh>
    <phoneticPr fontId="8"/>
  </si>
  <si>
    <t>その他の
収入</t>
    <rPh sb="2" eb="3">
      <t>ホカ</t>
    </rPh>
    <rPh sb="5" eb="7">
      <t>シュウニュウ</t>
    </rPh>
    <phoneticPr fontId="1"/>
  </si>
  <si>
    <t>民間からの寄付金・
協賛金・助成金等</t>
    <rPh sb="0" eb="2">
      <t>ミンカン</t>
    </rPh>
    <rPh sb="5" eb="8">
      <t>キフキン</t>
    </rPh>
    <rPh sb="10" eb="13">
      <t>キョウサンキン</t>
    </rPh>
    <rPh sb="14" eb="17">
      <t>ジョセイキン</t>
    </rPh>
    <rPh sb="17" eb="18">
      <t>トウ</t>
    </rPh>
    <phoneticPr fontId="1"/>
  </si>
  <si>
    <t>第○○回定期演奏会
（　/　）</t>
    <rPh sb="0" eb="1">
      <t>ダイ</t>
    </rPh>
    <rPh sb="3" eb="4">
      <t>カイ</t>
    </rPh>
    <rPh sb="4" eb="6">
      <t>テイキ</t>
    </rPh>
    <rPh sb="6" eb="9">
      <t>エンソウカイ</t>
    </rPh>
    <phoneticPr fontId="1"/>
  </si>
  <si>
    <t>付帯設備使用料</t>
    <phoneticPr fontId="1"/>
  </si>
  <si>
    <t>合計</t>
    <rPh sb="0" eb="2">
      <t>ゴウケイ</t>
    </rPh>
    <phoneticPr fontId="1"/>
  </si>
  <si>
    <t>※使わない行（G～AF行）は非表示にしてください。</t>
    <rPh sb="1" eb="2">
      <t>ツカ</t>
    </rPh>
    <rPh sb="5" eb="6">
      <t>ギョウ</t>
    </rPh>
    <rPh sb="11" eb="12">
      <t>ギョウ</t>
    </rPh>
    <rPh sb="14" eb="17">
      <t>ヒヒョウジ</t>
    </rPh>
    <phoneticPr fontId="1"/>
  </si>
  <si>
    <t>定期演奏会</t>
    <rPh sb="0" eb="2">
      <t>テイキ</t>
    </rPh>
    <rPh sb="2" eb="5">
      <t>エンソウカイ</t>
    </rPh>
    <phoneticPr fontId="11"/>
  </si>
  <si>
    <t>山田800,000×2/3日</t>
    <rPh sb="0" eb="2">
      <t>ヤマダ</t>
    </rPh>
    <rPh sb="13" eb="14">
      <t>ニチ</t>
    </rPh>
    <phoneticPr fontId="11"/>
  </si>
  <si>
    <t>鈴木600,000×1/2日</t>
    <rPh sb="0" eb="2">
      <t>スズキ</t>
    </rPh>
    <rPh sb="13" eb="14">
      <t>ニチ</t>
    </rPh>
    <phoneticPr fontId="11"/>
  </si>
  <si>
    <t>山田800,000×1/3日</t>
    <rPh sb="0" eb="2">
      <t>ヤマダ</t>
    </rPh>
    <rPh sb="13" eb="14">
      <t>ニチ</t>
    </rPh>
    <phoneticPr fontId="11"/>
  </si>
  <si>
    <t>○○会館</t>
    <rPh sb="2" eb="4">
      <t>カイカン</t>
    </rPh>
    <phoneticPr fontId="11"/>
  </si>
  <si>
    <t>○○県助成金</t>
    <rPh sb="2" eb="3">
      <t>ケン</t>
    </rPh>
    <rPh sb="3" eb="6">
      <t>ジョセイキン</t>
    </rPh>
    <phoneticPr fontId="11"/>
  </si>
  <si>
    <t>○○財団</t>
    <rPh sb="2" eb="4">
      <t>ザイダン</t>
    </rPh>
    <phoneticPr fontId="11"/>
  </si>
  <si>
    <t>プログラム広告50,000×2社</t>
    <rPh sb="5" eb="7">
      <t>コウコク</t>
    </rPh>
    <rPh sb="15" eb="16">
      <t>シャ</t>
    </rPh>
    <phoneticPr fontId="11"/>
  </si>
  <si>
    <t>ジャスラック</t>
    <phoneticPr fontId="11"/>
  </si>
  <si>
    <t>前日リハーサル</t>
    <rPh sb="0" eb="2">
      <t>ゼンジツ</t>
    </rPh>
    <phoneticPr fontId="11"/>
  </si>
  <si>
    <t>20,000×10人
15,000×10人</t>
    <rPh sb="9" eb="10">
      <t>ニン</t>
    </rPh>
    <rPh sb="20" eb="21">
      <t>ニン</t>
    </rPh>
    <phoneticPr fontId="11"/>
  </si>
  <si>
    <t>ﾌﾟﾛｺﾌｨｴﾌ100,000×3/4日</t>
    <rPh sb="19" eb="20">
      <t>ニチ</t>
    </rPh>
    <phoneticPr fontId="11"/>
  </si>
  <si>
    <t>稽古料（コンサートマスター）</t>
    <rPh sb="0" eb="2">
      <t>ケイコ</t>
    </rPh>
    <rPh sb="2" eb="3">
      <t>リョウ</t>
    </rPh>
    <phoneticPr fontId="8"/>
  </si>
  <si>
    <t>300,000×2/3日</t>
    <rPh sb="11" eb="12">
      <t>ニチ</t>
    </rPh>
    <phoneticPr fontId="11"/>
  </si>
  <si>
    <t>30,000×10人
20,000×10人</t>
    <rPh sb="9" eb="10">
      <t>ニン</t>
    </rPh>
    <rPh sb="17" eb="21">
      <t>カケル１０ニン</t>
    </rPh>
    <phoneticPr fontId="11"/>
  </si>
  <si>
    <t>300,000×1/3日</t>
    <rPh sb="11" eb="12">
      <t>ニチ</t>
    </rPh>
    <phoneticPr fontId="11"/>
  </si>
  <si>
    <t>ﾌﾟﾛｺﾌｨｴﾌ100,000×1/4日</t>
    <rPh sb="19" eb="20">
      <t>ニチ</t>
    </rPh>
    <phoneticPr fontId="11"/>
  </si>
  <si>
    <t>前日1回</t>
    <rPh sb="0" eb="2">
      <t>ゼンジツ</t>
    </rPh>
    <rPh sb="3" eb="4">
      <t>カイ</t>
    </rPh>
    <phoneticPr fontId="11"/>
  </si>
  <si>
    <t>2回</t>
    <rPh sb="1" eb="2">
      <t>カイ</t>
    </rPh>
    <phoneticPr fontId="11"/>
  </si>
  <si>
    <t>スタッフ費</t>
    <rPh sb="4" eb="5">
      <t>ヒ</t>
    </rPh>
    <phoneticPr fontId="11"/>
  </si>
  <si>
    <t>楽器運搬</t>
    <rPh sb="0" eb="2">
      <t>ガッキ</t>
    </rPh>
    <rPh sb="2" eb="4">
      <t>ウンパン</t>
    </rPh>
    <phoneticPr fontId="11"/>
  </si>
  <si>
    <t>来場整理謝金、原稿執筆謝金</t>
    <rPh sb="0" eb="2">
      <t>ライジョウ</t>
    </rPh>
    <rPh sb="2" eb="4">
      <t>セイリ</t>
    </rPh>
    <rPh sb="4" eb="6">
      <t>シャキン</t>
    </rPh>
    <rPh sb="7" eb="11">
      <t>ゲンコウシッピツ</t>
    </rPh>
    <rPh sb="11" eb="13">
      <t>シャキン</t>
    </rPh>
    <phoneticPr fontId="11"/>
  </si>
  <si>
    <t>海外渡航費、宿泊費、日当</t>
    <rPh sb="0" eb="2">
      <t>カイガイ</t>
    </rPh>
    <rPh sb="2" eb="5">
      <t>トコウヒ</t>
    </rPh>
    <rPh sb="6" eb="9">
      <t>シュクハクヒ</t>
    </rPh>
    <rPh sb="10" eb="12">
      <t>ニットウ</t>
    </rPh>
    <phoneticPr fontId="11"/>
  </si>
  <si>
    <t>チラシ、プログラム印刷</t>
    <rPh sb="9" eb="11">
      <t>インサツ</t>
    </rPh>
    <phoneticPr fontId="11"/>
  </si>
  <si>
    <t>スチール写真</t>
    <rPh sb="4" eb="6">
      <t>シャシン</t>
    </rPh>
    <phoneticPr fontId="11"/>
  </si>
  <si>
    <t>第100回定期演奏会
（4/10）</t>
    <rPh sb="0" eb="1">
      <t>ダイ</t>
    </rPh>
    <rPh sb="4" eb="5">
      <t>カイ</t>
    </rPh>
    <rPh sb="5" eb="7">
      <t>テイキ</t>
    </rPh>
    <rPh sb="7" eb="10">
      <t>エンソウカイ</t>
    </rPh>
    <phoneticPr fontId="1"/>
  </si>
  <si>
    <t>△市補助金</t>
    <rPh sb="1" eb="2">
      <t>シ</t>
    </rPh>
    <rPh sb="2" eb="5">
      <t>ホジョキン</t>
    </rPh>
    <phoneticPr fontId="11"/>
  </si>
  <si>
    <t>田中500,000×2/4日</t>
    <rPh sb="0" eb="2">
      <t>タナカ</t>
    </rPh>
    <rPh sb="13" eb="14">
      <t>ニチ</t>
    </rPh>
    <phoneticPr fontId="11"/>
  </si>
  <si>
    <t>20,000×15人</t>
    <rPh sb="9" eb="10">
      <t>ニン</t>
    </rPh>
    <phoneticPr fontId="11"/>
  </si>
  <si>
    <t>300,000×2/4日</t>
    <rPh sb="11" eb="12">
      <t>ニチ</t>
    </rPh>
    <phoneticPr fontId="11"/>
  </si>
  <si>
    <t>田中500,000×2/4日</t>
    <rPh sb="0" eb="2">
      <t>タナカ</t>
    </rPh>
    <rPh sb="9" eb="14">
      <t>カケル２／４ニチ</t>
    </rPh>
    <phoneticPr fontId="11"/>
  </si>
  <si>
    <t>30,000×15人</t>
    <rPh sb="9" eb="10">
      <t>ニン</t>
    </rPh>
    <phoneticPr fontId="11"/>
  </si>
  <si>
    <t>団員交通費</t>
    <rPh sb="0" eb="2">
      <t>ダンイン</t>
    </rPh>
    <rPh sb="2" eb="5">
      <t>コウツウヒ</t>
    </rPh>
    <phoneticPr fontId="11"/>
  </si>
  <si>
    <t>チラシ印刷</t>
    <rPh sb="3" eb="5">
      <t>インサツ</t>
    </rPh>
    <phoneticPr fontId="11"/>
  </si>
  <si>
    <t>来場整理謝金</t>
    <rPh sb="0" eb="4">
      <t>ライジョウセイリ</t>
    </rPh>
    <rPh sb="4" eb="6">
      <t>シャキン</t>
    </rPh>
    <phoneticPr fontId="11"/>
  </si>
  <si>
    <t>第10回△△会館定期演奏会
（5/5、5/6）</t>
    <rPh sb="0" eb="1">
      <t>ダイ</t>
    </rPh>
    <rPh sb="3" eb="4">
      <t>カイ</t>
    </rPh>
    <rPh sb="6" eb="8">
      <t>カイカン</t>
    </rPh>
    <rPh sb="8" eb="10">
      <t>テイキ</t>
    </rPh>
    <rPh sb="10" eb="13">
      <t>エンソウカイ</t>
    </rPh>
    <phoneticPr fontId="1"/>
  </si>
  <si>
    <t>手話通訳料</t>
    <rPh sb="0" eb="4">
      <t>シュワツウヤク</t>
    </rPh>
    <rPh sb="4" eb="5">
      <t>リョウ</t>
    </rPh>
    <phoneticPr fontId="8"/>
  </si>
  <si>
    <t>バレエマスター・バレエミストレス料</t>
    <phoneticPr fontId="8"/>
  </si>
  <si>
    <t>○演奏料単価の算出について</t>
    <rPh sb="1" eb="3">
      <t>エンソウ</t>
    </rPh>
    <rPh sb="3" eb="4">
      <t>リョウ</t>
    </rPh>
    <rPh sb="4" eb="6">
      <t>タンカ</t>
    </rPh>
    <rPh sb="7" eb="9">
      <t>サンシュツ</t>
    </rPh>
    <phoneticPr fontId="1"/>
  </si>
  <si>
    <t>2,000,000×3日</t>
    <rPh sb="11" eb="12">
      <t>ニチ</t>
    </rPh>
    <phoneticPr fontId="1"/>
  </si>
  <si>
    <t>2,000,000×2日</t>
    <rPh sb="11" eb="12">
      <t>ニチ</t>
    </rPh>
    <phoneticPr fontId="1"/>
  </si>
  <si>
    <t>2,000,000×1日</t>
    <rPh sb="11" eb="12">
      <t>ニチ</t>
    </rPh>
    <phoneticPr fontId="1"/>
  </si>
  <si>
    <t>60,000×5日</t>
    <rPh sb="8" eb="9">
      <t>ニチ</t>
    </rPh>
    <phoneticPr fontId="1"/>
  </si>
  <si>
    <t>60,000×3日</t>
    <rPh sb="8" eb="9">
      <t>ニチ</t>
    </rPh>
    <phoneticPr fontId="1"/>
  </si>
  <si>
    <t>支出予算書別紙「定期演奏会等内訳表」　様式１</t>
    <rPh sb="0" eb="2">
      <t>シシュツ</t>
    </rPh>
    <rPh sb="2" eb="5">
      <t>ヨサンショ</t>
    </rPh>
    <rPh sb="5" eb="7">
      <t>ベッシ</t>
    </rPh>
    <rPh sb="8" eb="14">
      <t>テイキエンソウカイトウ</t>
    </rPh>
    <rPh sb="14" eb="17">
      <t>ウチワケヒョウ</t>
    </rPh>
    <rPh sb="19" eb="21">
      <t>ヨウシキ</t>
    </rPh>
    <phoneticPr fontId="1"/>
  </si>
  <si>
    <t>支出予算書別紙「定期演奏会等内訳表」　様式２</t>
    <rPh sb="0" eb="2">
      <t>シシュツ</t>
    </rPh>
    <rPh sb="2" eb="5">
      <t>ヨサンショ</t>
    </rPh>
    <rPh sb="5" eb="7">
      <t>ベッシ</t>
    </rPh>
    <rPh sb="8" eb="10">
      <t>テイキ</t>
    </rPh>
    <rPh sb="10" eb="14">
      <t>エンソウカイナド</t>
    </rPh>
    <rPh sb="14" eb="16">
      <t>ウチワケ</t>
    </rPh>
    <rPh sb="16" eb="17">
      <t>ヒョウ</t>
    </rPh>
    <rPh sb="19" eb="21">
      <t>ヨウシキ</t>
    </rPh>
    <phoneticPr fontId="1"/>
  </si>
  <si>
    <t>稽古料（オーケストラ）</t>
    <rPh sb="0" eb="2">
      <t>ケイコ</t>
    </rPh>
    <rPh sb="2" eb="3">
      <t>リョウ</t>
    </rPh>
    <phoneticPr fontId="8"/>
  </si>
  <si>
    <t>稽古料（合唱）</t>
    <rPh sb="0" eb="2">
      <t>ケイコ</t>
    </rPh>
    <rPh sb="2" eb="3">
      <t>リョウ</t>
    </rPh>
    <rPh sb="4" eb="6">
      <t>ガッショウ</t>
    </rPh>
    <phoneticPr fontId="8"/>
  </si>
  <si>
    <t>権利等使用料</t>
    <rPh sb="0" eb="3">
      <t>ケンリトウ</t>
    </rPh>
    <rPh sb="3" eb="6">
      <t>シヨウリョウ</t>
    </rPh>
    <phoneticPr fontId="8"/>
  </si>
  <si>
    <t>第○○回定期演奏会
（12/24）</t>
    <rPh sb="0" eb="1">
      <t>ダイ</t>
    </rPh>
    <rPh sb="3" eb="4">
      <t>カイ</t>
    </rPh>
    <rPh sb="4" eb="6">
      <t>テイキ</t>
    </rPh>
    <rPh sb="6" eb="9">
      <t>エンソウカイ</t>
    </rPh>
    <phoneticPr fontId="1"/>
  </si>
  <si>
    <t>鈴木1,000,000×3/5日×1/2</t>
    <rPh sb="0" eb="2">
      <t>スズキ</t>
    </rPh>
    <rPh sb="15" eb="16">
      <t>ニチ</t>
    </rPh>
    <phoneticPr fontId="11"/>
  </si>
  <si>
    <t>2,000,000×3日×1/2</t>
    <rPh sb="11" eb="12">
      <t>ニチ</t>
    </rPh>
    <phoneticPr fontId="11"/>
  </si>
  <si>
    <t>300,000×3/5日×1/2</t>
    <rPh sb="11" eb="12">
      <t>ニチ</t>
    </rPh>
    <phoneticPr fontId="11"/>
  </si>
  <si>
    <t>作曲○○氏</t>
    <rPh sb="0" eb="2">
      <t>サッキョク</t>
    </rPh>
    <rPh sb="4" eb="5">
      <t>シ</t>
    </rPh>
    <phoneticPr fontId="11"/>
  </si>
  <si>
    <t>12/25公演（助成対象外）と稽古3日、本番2日で按分。
ソリスト、合唱は稽古2日。</t>
    <rPh sb="5" eb="7">
      <t>コウエン</t>
    </rPh>
    <rPh sb="8" eb="13">
      <t>ジョセイタイショウガイ</t>
    </rPh>
    <rPh sb="15" eb="17">
      <t>ケイコ</t>
    </rPh>
    <rPh sb="18" eb="19">
      <t>ニチ</t>
    </rPh>
    <rPh sb="20" eb="22">
      <t>ホンバン</t>
    </rPh>
    <rPh sb="23" eb="24">
      <t>ニチ</t>
    </rPh>
    <rPh sb="25" eb="27">
      <t>アンブン</t>
    </rPh>
    <rPh sb="34" eb="36">
      <t>ガッショウ</t>
    </rPh>
    <rPh sb="37" eb="39">
      <t>ケイコ</t>
    </rPh>
    <rPh sb="40" eb="41">
      <t>ニチ</t>
    </rPh>
    <phoneticPr fontId="11"/>
  </si>
  <si>
    <t>鈴木1,000,000×2/5日×1/2</t>
    <rPh sb="0" eb="2">
      <t>スズキ</t>
    </rPh>
    <rPh sb="15" eb="16">
      <t>ニチ</t>
    </rPh>
    <phoneticPr fontId="11"/>
  </si>
  <si>
    <t>2,000,000×1日</t>
    <rPh sb="11" eb="12">
      <t>ニチ</t>
    </rPh>
    <phoneticPr fontId="11"/>
  </si>
  <si>
    <t>300,000×2/5日×1/2</t>
    <rPh sb="11" eb="12">
      <t>ニチ</t>
    </rPh>
    <phoneticPr fontId="11"/>
  </si>
  <si>
    <t>感染症対策費・検査費</t>
    <rPh sb="0" eb="3">
      <t>カンセンショウ</t>
    </rPh>
    <rPh sb="3" eb="5">
      <t>タイサク</t>
    </rPh>
    <rPh sb="5" eb="6">
      <t>ヒ</t>
    </rPh>
    <rPh sb="7" eb="9">
      <t>ケンサ</t>
    </rPh>
    <rPh sb="9" eb="10">
      <t>ヒ</t>
    </rPh>
    <phoneticPr fontId="11"/>
  </si>
  <si>
    <t>写譜料を含む。</t>
    <rPh sb="0" eb="2">
      <t>シャフ</t>
    </rPh>
    <rPh sb="2" eb="3">
      <t>リョウ</t>
    </rPh>
    <rPh sb="4" eb="5">
      <t>フク</t>
    </rPh>
    <phoneticPr fontId="8"/>
  </si>
  <si>
    <t>脚本料・台本料</t>
    <rPh sb="0" eb="2">
      <t>キャクホン</t>
    </rPh>
    <rPh sb="2" eb="3">
      <t>リョウ</t>
    </rPh>
    <rPh sb="4" eb="7">
      <t>ダイホンリョウ</t>
    </rPh>
    <phoneticPr fontId="8"/>
  </si>
  <si>
    <t>脚色料・補綴料</t>
    <rPh sb="0" eb="2">
      <t>キャクショク</t>
    </rPh>
    <rPh sb="2" eb="3">
      <t>リョウ</t>
    </rPh>
    <phoneticPr fontId="8"/>
  </si>
  <si>
    <t>各種指導料</t>
    <rPh sb="0" eb="2">
      <t>カクシュ</t>
    </rPh>
    <rPh sb="2" eb="4">
      <t>シドウ</t>
    </rPh>
    <rPh sb="4" eb="5">
      <t>リョウ</t>
    </rPh>
    <phoneticPr fontId="8"/>
  </si>
  <si>
    <t>バリアフリー字幕・音声ガイド作製費</t>
    <rPh sb="6" eb="8">
      <t>ジマク</t>
    </rPh>
    <rPh sb="9" eb="11">
      <t>オンセイ</t>
    </rPh>
    <rPh sb="14" eb="17">
      <t>サクセイヒ</t>
    </rPh>
    <phoneticPr fontId="8"/>
  </si>
  <si>
    <t>人形費</t>
    <rPh sb="0" eb="2">
      <t>ニンギョウ</t>
    </rPh>
    <rPh sb="2" eb="3">
      <t>ヒ</t>
    </rPh>
    <phoneticPr fontId="8"/>
  </si>
  <si>
    <t>衣装費・装束料</t>
    <rPh sb="0" eb="2">
      <t>イショウ</t>
    </rPh>
    <rPh sb="2" eb="3">
      <t>ヒ</t>
    </rPh>
    <rPh sb="4" eb="7">
      <t>ショウゾクリョウ</t>
    </rPh>
    <phoneticPr fontId="8"/>
  </si>
  <si>
    <t>特殊効果スタッフ費</t>
    <rPh sb="0" eb="4">
      <t>トクシュコウカ</t>
    </rPh>
    <rPh sb="8" eb="9">
      <t>ヒ</t>
    </rPh>
    <phoneticPr fontId="8"/>
  </si>
  <si>
    <t>字幕・音声ガイド費</t>
    <rPh sb="0" eb="2">
      <t>ジマク</t>
    </rPh>
    <rPh sb="3" eb="5">
      <t>オンセイ</t>
    </rPh>
    <rPh sb="8" eb="9">
      <t>ヒ</t>
    </rPh>
    <phoneticPr fontId="8"/>
  </si>
  <si>
    <t>機材借料</t>
    <rPh sb="0" eb="4">
      <t>キザイシャクリョウ</t>
    </rPh>
    <phoneticPr fontId="8"/>
  </si>
  <si>
    <t>配信用録音録画・編集費</t>
    <rPh sb="0" eb="3">
      <t>ハイシンヨウ</t>
    </rPh>
    <rPh sb="3" eb="7">
      <t>ロクオンロクガ</t>
    </rPh>
    <rPh sb="8" eb="11">
      <t>ヘンシュウヒ</t>
    </rPh>
    <phoneticPr fontId="8"/>
  </si>
  <si>
    <t>配信用機材借料</t>
    <rPh sb="0" eb="3">
      <t>ハイシンヨウ</t>
    </rPh>
    <rPh sb="3" eb="7">
      <t>キザイシャクリョウ</t>
    </rPh>
    <phoneticPr fontId="8"/>
  </si>
  <si>
    <t>ドラマトゥルク料</t>
    <rPh sb="7" eb="8">
      <t>リョウ</t>
    </rPh>
    <phoneticPr fontId="8"/>
  </si>
  <si>
    <t>歌手4人800,000×2/4日×1/2</t>
    <rPh sb="0" eb="2">
      <t>カシュ</t>
    </rPh>
    <rPh sb="3" eb="4">
      <t>ニン</t>
    </rPh>
    <rPh sb="15" eb="16">
      <t>ニチ</t>
    </rPh>
    <phoneticPr fontId="11"/>
  </si>
  <si>
    <t>合唱1,000,000×2/4日×1/2</t>
    <phoneticPr fontId="11"/>
  </si>
  <si>
    <t>合唱1,000,000×2/4日×1/2</t>
    <rPh sb="0" eb="2">
      <t>ガッショウ</t>
    </rPh>
    <rPh sb="15" eb="16">
      <t>ニチ</t>
    </rPh>
    <phoneticPr fontId="11"/>
  </si>
  <si>
    <t>配信費</t>
    <rPh sb="0" eb="2">
      <t>ハイシン</t>
    </rPh>
    <rPh sb="2" eb="3">
      <t>ヒ</t>
    </rPh>
    <phoneticPr fontId="8"/>
  </si>
  <si>
    <t>配信費</t>
    <rPh sb="0" eb="2">
      <t>ハイシン</t>
    </rPh>
    <rPh sb="2" eb="3">
      <t>ヒ</t>
    </rPh>
    <phoneticPr fontId="1"/>
  </si>
  <si>
    <t>配信費</t>
    <rPh sb="0" eb="3">
      <t>ハイシンヒ</t>
    </rPh>
    <phoneticPr fontId="11"/>
  </si>
  <si>
    <t>録音録画・編集費</t>
    <rPh sb="0" eb="4">
      <t>ロクオンロクガ</t>
    </rPh>
    <rPh sb="5" eb="8">
      <t>ヘンシュウヒ</t>
    </rPh>
    <phoneticPr fontId="11"/>
  </si>
  <si>
    <t>支出予算書別紙「定期演奏会等内訳表」　様式2</t>
  </si>
  <si>
    <t>寄付○○件、協賛金○○社
○○文化振興財団</t>
    <rPh sb="15" eb="21">
      <t>ブンカシンコウザイダン</t>
    </rPh>
    <phoneticPr fontId="11"/>
  </si>
  <si>
    <t>宣伝費</t>
    <rPh sb="0" eb="3">
      <t>センデンヒ</t>
    </rPh>
    <phoneticPr fontId="1"/>
  </si>
  <si>
    <t>楽器借料</t>
    <rPh sb="0" eb="2">
      <t>ガッキ</t>
    </rPh>
    <rPh sb="2" eb="4">
      <t>シャクリョウ</t>
    </rPh>
    <phoneticPr fontId="8"/>
  </si>
  <si>
    <t>楽器借料（当日分）</t>
    <rPh sb="0" eb="4">
      <t>ガッキシャクリョウ</t>
    </rPh>
    <rPh sb="5" eb="8">
      <t>トウジツブン</t>
    </rPh>
    <phoneticPr fontId="1"/>
  </si>
  <si>
    <t>メイク・ヘアメイク費</t>
    <rPh sb="9" eb="10">
      <t>ヒ</t>
    </rPh>
    <phoneticPr fontId="8"/>
  </si>
  <si>
    <t>支出予算書別紙「定期演奏会等内訳表」　様式１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</si>
</sst>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27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6"/>
      <color indexed="8"/>
      <name val="ＭＳ ゴシック"/>
      <family val="3"/>
      <charset val="128"/>
    </font>
    <font>
      <sz val="14"/>
      <color indexed="8"/>
      <name val="ＭＳ ゴシック"/>
      <family val="3"/>
      <charset val="128"/>
    </font>
    <font>
      <sz val="11"/>
      <color indexed="8"/>
      <name val="ＭＳ 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6"/>
      <name val="游ゴシック"/>
      <family val="3"/>
      <charset val="128"/>
    </font>
    <font>
      <sz val="9"/>
      <color indexed="81"/>
      <name val="MS P 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1"/>
      <name val="MS P ゴシック"/>
      <family val="3"/>
      <charset val="128"/>
    </font>
    <font>
      <sz val="14"/>
      <color indexed="81"/>
      <name val="MS P ゴシック"/>
      <family val="3"/>
      <charset val="128"/>
    </font>
    <font>
      <sz val="14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  <scheme val="minor"/>
    </font>
    <font>
      <sz val="14"/>
      <color indexed="8"/>
      <name val="ＭＳ Ｐゴシック"/>
      <family val="3"/>
      <charset val="128"/>
      <scheme val="minor"/>
    </font>
    <font>
      <b/>
      <sz val="18"/>
      <color indexed="8"/>
      <name val="ＭＳ Ｐゴシック"/>
      <family val="3"/>
      <charset val="128"/>
      <scheme val="minor"/>
    </font>
    <font>
      <sz val="24"/>
      <color indexed="8"/>
      <name val="ＭＳ Ｐゴシック"/>
      <family val="3"/>
      <charset val="128"/>
      <scheme val="minor"/>
    </font>
    <font>
      <sz val="12"/>
      <color indexed="8"/>
      <name val="ＭＳ Ｐゴシック"/>
      <family val="3"/>
      <charset val="128"/>
      <scheme val="minor"/>
    </font>
    <font>
      <sz val="14"/>
      <color theme="0"/>
      <name val="ＭＳ Ｐゴシック"/>
      <family val="3"/>
      <charset val="128"/>
      <scheme val="minor"/>
    </font>
    <font>
      <sz val="14"/>
      <color rgb="FFEAEAEA"/>
      <name val="ＭＳ Ｐゴシック"/>
      <family val="3"/>
      <charset val="128"/>
      <scheme val="minor"/>
    </font>
    <font>
      <sz val="18"/>
      <color indexed="8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EAEAEA"/>
        <bgColor indexed="64"/>
      </patternFill>
    </fill>
  </fills>
  <borders count="7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</borders>
  <cellStyleXfs count="5">
    <xf numFmtId="0" fontId="0" fillId="0" borderId="0">
      <alignment vertical="center"/>
    </xf>
    <xf numFmtId="38" fontId="16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/>
    <xf numFmtId="0" fontId="5" fillId="0" borderId="0"/>
    <xf numFmtId="0" fontId="5" fillId="0" borderId="0"/>
  </cellStyleXfs>
  <cellXfs count="323">
    <xf numFmtId="0" fontId="0" fillId="0" borderId="0" xfId="0">
      <alignment vertical="center"/>
    </xf>
    <xf numFmtId="176" fontId="2" fillId="0" borderId="0" xfId="3" applyNumberFormat="1" applyFont="1" applyAlignment="1">
      <alignment horizontal="left" vertical="center"/>
    </xf>
    <xf numFmtId="176" fontId="2" fillId="0" borderId="0" xfId="3" applyNumberFormat="1" applyFont="1" applyAlignment="1">
      <alignment horizontal="center" vertical="center"/>
    </xf>
    <xf numFmtId="176" fontId="2" fillId="0" borderId="0" xfId="3" applyNumberFormat="1" applyFont="1" applyAlignment="1">
      <alignment vertical="center"/>
    </xf>
    <xf numFmtId="176" fontId="2" fillId="0" borderId="0" xfId="2" applyNumberFormat="1" applyFont="1" applyFill="1" applyBorder="1" applyAlignment="1">
      <alignment vertical="center"/>
    </xf>
    <xf numFmtId="176" fontId="2" fillId="0" borderId="0" xfId="3" applyNumberFormat="1" applyFont="1"/>
    <xf numFmtId="176" fontId="4" fillId="0" borderId="0" xfId="3" applyNumberFormat="1" applyFont="1" applyAlignment="1">
      <alignment horizontal="left" vertical="center" indent="1"/>
    </xf>
    <xf numFmtId="176" fontId="4" fillId="0" borderId="0" xfId="3" applyNumberFormat="1" applyFont="1" applyAlignment="1">
      <alignment horizontal="center" vertical="center"/>
    </xf>
    <xf numFmtId="176" fontId="4" fillId="0" borderId="1" xfId="3" applyNumberFormat="1" applyFont="1" applyBorder="1" applyAlignment="1">
      <alignment vertical="center"/>
    </xf>
    <xf numFmtId="176" fontId="4" fillId="0" borderId="0" xfId="2" applyNumberFormat="1" applyFont="1" applyFill="1" applyBorder="1" applyAlignment="1">
      <alignment vertical="center"/>
    </xf>
    <xf numFmtId="176" fontId="4" fillId="0" borderId="0" xfId="3" applyNumberFormat="1" applyFont="1"/>
    <xf numFmtId="176" fontId="4" fillId="0" borderId="0" xfId="3" applyNumberFormat="1" applyFont="1" applyAlignment="1">
      <alignment vertical="center"/>
    </xf>
    <xf numFmtId="176" fontId="4" fillId="0" borderId="2" xfId="3" applyNumberFormat="1" applyFont="1" applyBorder="1" applyAlignment="1">
      <alignment vertical="center" shrinkToFit="1"/>
    </xf>
    <xf numFmtId="176" fontId="4" fillId="0" borderId="0" xfId="3" applyNumberFormat="1" applyFont="1" applyAlignment="1">
      <alignment horizontal="left" vertical="center"/>
    </xf>
    <xf numFmtId="176" fontId="4" fillId="0" borderId="1" xfId="3" applyNumberFormat="1" applyFont="1" applyBorder="1" applyAlignment="1">
      <alignment horizontal="center" vertical="center"/>
    </xf>
    <xf numFmtId="176" fontId="4" fillId="0" borderId="0" xfId="3" applyNumberFormat="1" applyFont="1" applyAlignment="1">
      <alignment horizontal="left" indent="1"/>
    </xf>
    <xf numFmtId="176" fontId="4" fillId="0" borderId="1" xfId="3" applyNumberFormat="1" applyFont="1" applyBorder="1"/>
    <xf numFmtId="176" fontId="4" fillId="0" borderId="0" xfId="3" applyNumberFormat="1" applyFont="1" applyAlignment="1">
      <alignment horizontal="left"/>
    </xf>
    <xf numFmtId="0" fontId="17" fillId="0" borderId="3" xfId="3" applyFont="1" applyBorder="1" applyAlignment="1">
      <alignment horizontal="center" vertical="center"/>
    </xf>
    <xf numFmtId="0" fontId="17" fillId="0" borderId="3" xfId="3" applyFont="1" applyBorder="1" applyAlignment="1">
      <alignment horizontal="center" vertical="center" shrinkToFit="1"/>
    </xf>
    <xf numFmtId="0" fontId="16" fillId="0" borderId="3" xfId="3" applyFont="1" applyBorder="1" applyAlignment="1">
      <alignment horizontal="center" vertical="center"/>
    </xf>
    <xf numFmtId="0" fontId="16" fillId="0" borderId="0" xfId="3" applyFont="1" applyAlignment="1">
      <alignment vertical="center"/>
    </xf>
    <xf numFmtId="0" fontId="5" fillId="0" borderId="0" xfId="3" applyAlignment="1">
      <alignment vertical="center"/>
    </xf>
    <xf numFmtId="0" fontId="16" fillId="0" borderId="3" xfId="3" applyFont="1" applyBorder="1" applyAlignment="1">
      <alignment vertical="top"/>
    </xf>
    <xf numFmtId="0" fontId="16" fillId="0" borderId="3" xfId="3" applyFont="1" applyBorder="1" applyAlignment="1">
      <alignment vertical="top" shrinkToFit="1"/>
    </xf>
    <xf numFmtId="0" fontId="16" fillId="0" borderId="3" xfId="3" applyFont="1" applyBorder="1" applyAlignment="1">
      <alignment vertical="center"/>
    </xf>
    <xf numFmtId="0" fontId="16" fillId="0" borderId="3" xfId="3" applyFont="1" applyBorder="1" applyAlignment="1">
      <alignment vertical="center" shrinkToFit="1"/>
    </xf>
    <xf numFmtId="0" fontId="16" fillId="0" borderId="3" xfId="3" applyFont="1" applyBorder="1" applyAlignment="1">
      <alignment horizontal="left" vertical="top" shrinkToFit="1"/>
    </xf>
    <xf numFmtId="0" fontId="16" fillId="0" borderId="0" xfId="3" applyFont="1" applyAlignment="1">
      <alignment vertical="center" shrinkToFit="1"/>
    </xf>
    <xf numFmtId="176" fontId="4" fillId="2" borderId="0" xfId="3" applyNumberFormat="1" applyFont="1" applyFill="1"/>
    <xf numFmtId="176" fontId="4" fillId="2" borderId="0" xfId="3" applyNumberFormat="1" applyFont="1" applyFill="1" applyAlignment="1">
      <alignment vertical="center"/>
    </xf>
    <xf numFmtId="176" fontId="18" fillId="0" borderId="0" xfId="3" applyNumberFormat="1" applyFont="1" applyAlignment="1">
      <alignment shrinkToFit="1"/>
    </xf>
    <xf numFmtId="176" fontId="18" fillId="0" borderId="0" xfId="3" applyNumberFormat="1" applyFont="1" applyAlignment="1">
      <alignment horizontal="left" shrinkToFit="1"/>
    </xf>
    <xf numFmtId="176" fontId="19" fillId="0" borderId="0" xfId="3" applyNumberFormat="1" applyFont="1" applyAlignment="1">
      <alignment shrinkToFit="1"/>
    </xf>
    <xf numFmtId="176" fontId="19" fillId="0" borderId="0" xfId="3" applyNumberFormat="1" applyFont="1" applyAlignment="1">
      <alignment horizontal="center" vertical="center" shrinkToFit="1"/>
    </xf>
    <xf numFmtId="176" fontId="19" fillId="0" borderId="4" xfId="3" applyNumberFormat="1" applyFont="1" applyBorder="1" applyAlignment="1">
      <alignment horizontal="left" vertical="center" shrinkToFit="1"/>
    </xf>
    <xf numFmtId="176" fontId="19" fillId="0" borderId="5" xfId="3" applyNumberFormat="1" applyFont="1" applyBorder="1" applyAlignment="1">
      <alignment horizontal="left" vertical="center" shrinkToFit="1"/>
    </xf>
    <xf numFmtId="176" fontId="19" fillId="0" borderId="4" xfId="3" applyNumberFormat="1" applyFont="1" applyBorder="1" applyAlignment="1">
      <alignment horizontal="center" vertical="center" shrinkToFit="1"/>
    </xf>
    <xf numFmtId="176" fontId="19" fillId="0" borderId="6" xfId="2" applyNumberFormat="1" applyFont="1" applyFill="1" applyBorder="1" applyAlignment="1">
      <alignment vertical="center" shrinkToFit="1"/>
    </xf>
    <xf numFmtId="176" fontId="19" fillId="0" borderId="0" xfId="2" applyNumberFormat="1" applyFont="1" applyFill="1" applyBorder="1" applyAlignment="1">
      <alignment vertical="center" shrinkToFit="1"/>
    </xf>
    <xf numFmtId="176" fontId="19" fillId="0" borderId="7" xfId="3" applyNumberFormat="1" applyFont="1" applyBorder="1" applyAlignment="1">
      <alignment horizontal="left" vertical="center" shrinkToFit="1"/>
    </xf>
    <xf numFmtId="176" fontId="19" fillId="0" borderId="8" xfId="3" applyNumberFormat="1" applyFont="1" applyBorder="1" applyAlignment="1">
      <alignment horizontal="center" vertical="center" shrinkToFit="1"/>
    </xf>
    <xf numFmtId="176" fontId="19" fillId="0" borderId="9" xfId="2" applyNumberFormat="1" applyFont="1" applyFill="1" applyBorder="1" applyAlignment="1">
      <alignment vertical="center" shrinkToFit="1"/>
    </xf>
    <xf numFmtId="176" fontId="19" fillId="0" borderId="10" xfId="3" applyNumberFormat="1" applyFont="1" applyBorder="1" applyAlignment="1">
      <alignment horizontal="left" vertical="center" shrinkToFit="1"/>
    </xf>
    <xf numFmtId="176" fontId="19" fillId="0" borderId="11" xfId="3" applyNumberFormat="1" applyFont="1" applyBorder="1" applyAlignment="1">
      <alignment vertical="center" shrinkToFit="1"/>
    </xf>
    <xf numFmtId="176" fontId="19" fillId="0" borderId="12" xfId="2" applyNumberFormat="1" applyFont="1" applyFill="1" applyBorder="1" applyAlignment="1">
      <alignment vertical="center" shrinkToFit="1"/>
    </xf>
    <xf numFmtId="176" fontId="19" fillId="0" borderId="13" xfId="3" applyNumberFormat="1" applyFont="1" applyBorder="1" applyAlignment="1">
      <alignment horizontal="left" vertical="center" shrinkToFit="1"/>
    </xf>
    <xf numFmtId="176" fontId="19" fillId="0" borderId="14" xfId="3" applyNumberFormat="1" applyFont="1" applyBorder="1" applyAlignment="1">
      <alignment vertical="center" shrinkToFit="1"/>
    </xf>
    <xf numFmtId="176" fontId="19" fillId="0" borderId="15" xfId="2" applyNumberFormat="1" applyFont="1" applyFill="1" applyBorder="1" applyAlignment="1">
      <alignment vertical="center" shrinkToFit="1"/>
    </xf>
    <xf numFmtId="176" fontId="19" fillId="0" borderId="13" xfId="3" applyNumberFormat="1" applyFont="1" applyBorder="1" applyAlignment="1">
      <alignment horizontal="left" vertical="center" wrapText="1" shrinkToFit="1"/>
    </xf>
    <xf numFmtId="176" fontId="19" fillId="0" borderId="16" xfId="3" applyNumberFormat="1" applyFont="1" applyBorder="1" applyAlignment="1">
      <alignment horizontal="left" vertical="center" shrinkToFit="1"/>
    </xf>
    <xf numFmtId="176" fontId="19" fillId="0" borderId="17" xfId="3" applyNumberFormat="1" applyFont="1" applyBorder="1" applyAlignment="1">
      <alignment vertical="center" shrinkToFit="1"/>
    </xf>
    <xf numFmtId="176" fontId="19" fillId="0" borderId="18" xfId="2" applyNumberFormat="1" applyFont="1" applyFill="1" applyBorder="1" applyAlignment="1">
      <alignment vertical="center" shrinkToFit="1"/>
    </xf>
    <xf numFmtId="176" fontId="19" fillId="3" borderId="19" xfId="3" applyNumberFormat="1" applyFont="1" applyFill="1" applyBorder="1" applyAlignment="1">
      <alignment vertical="center" shrinkToFit="1"/>
    </xf>
    <xf numFmtId="176" fontId="19" fillId="3" borderId="20" xfId="2" applyNumberFormat="1" applyFont="1" applyFill="1" applyBorder="1" applyAlignment="1">
      <alignment vertical="center" shrinkToFit="1"/>
    </xf>
    <xf numFmtId="176" fontId="19" fillId="0" borderId="21" xfId="3" applyNumberFormat="1" applyFont="1" applyBorder="1" applyAlignment="1">
      <alignment vertical="center" shrinkToFit="1"/>
    </xf>
    <xf numFmtId="176" fontId="19" fillId="0" borderId="20" xfId="2" applyNumberFormat="1" applyFont="1" applyFill="1" applyBorder="1" applyAlignment="1">
      <alignment vertical="center" shrinkToFit="1"/>
    </xf>
    <xf numFmtId="176" fontId="19" fillId="4" borderId="19" xfId="3" applyNumberFormat="1" applyFont="1" applyFill="1" applyBorder="1" applyAlignment="1">
      <alignment vertical="center" shrinkToFit="1"/>
    </xf>
    <xf numFmtId="176" fontId="19" fillId="4" borderId="22" xfId="2" applyNumberFormat="1" applyFont="1" applyFill="1" applyBorder="1" applyAlignment="1">
      <alignment vertical="center" shrinkToFit="1"/>
    </xf>
    <xf numFmtId="176" fontId="19" fillId="0" borderId="0" xfId="3" applyNumberFormat="1" applyFont="1" applyAlignment="1">
      <alignment vertical="center" shrinkToFit="1"/>
    </xf>
    <xf numFmtId="176" fontId="19" fillId="0" borderId="8" xfId="3" applyNumberFormat="1" applyFont="1" applyBorder="1" applyAlignment="1">
      <alignment vertical="center" shrinkToFit="1"/>
    </xf>
    <xf numFmtId="176" fontId="19" fillId="0" borderId="9" xfId="3" applyNumberFormat="1" applyFont="1" applyBorder="1" applyAlignment="1">
      <alignment horizontal="left" vertical="center" shrinkToFit="1"/>
    </xf>
    <xf numFmtId="176" fontId="19" fillId="0" borderId="23" xfId="3" applyNumberFormat="1" applyFont="1" applyBorder="1" applyAlignment="1">
      <alignment horizontal="left" vertical="center" shrinkToFit="1"/>
    </xf>
    <xf numFmtId="176" fontId="19" fillId="0" borderId="24" xfId="3" applyNumberFormat="1" applyFont="1" applyBorder="1" applyAlignment="1">
      <alignment vertical="center" shrinkToFit="1"/>
    </xf>
    <xf numFmtId="176" fontId="19" fillId="0" borderId="25" xfId="2" applyNumberFormat="1" applyFont="1" applyFill="1" applyBorder="1" applyAlignment="1">
      <alignment vertical="center" shrinkToFit="1"/>
    </xf>
    <xf numFmtId="176" fontId="19" fillId="2" borderId="19" xfId="3" applyNumberFormat="1" applyFont="1" applyFill="1" applyBorder="1" applyAlignment="1">
      <alignment vertical="center" shrinkToFit="1"/>
    </xf>
    <xf numFmtId="176" fontId="19" fillId="2" borderId="22" xfId="2" applyNumberFormat="1" applyFont="1" applyFill="1" applyBorder="1" applyAlignment="1">
      <alignment vertical="center" shrinkToFit="1"/>
    </xf>
    <xf numFmtId="176" fontId="19" fillId="0" borderId="26" xfId="3" applyNumberFormat="1" applyFont="1" applyBorder="1" applyAlignment="1">
      <alignment vertical="center" shrinkToFit="1"/>
    </xf>
    <xf numFmtId="176" fontId="19" fillId="0" borderId="27" xfId="2" applyNumberFormat="1" applyFont="1" applyFill="1" applyBorder="1" applyAlignment="1">
      <alignment vertical="center" shrinkToFit="1"/>
    </xf>
    <xf numFmtId="176" fontId="19" fillId="2" borderId="28" xfId="3" applyNumberFormat="1" applyFont="1" applyFill="1" applyBorder="1" applyAlignment="1">
      <alignment vertical="center" shrinkToFit="1"/>
    </xf>
    <xf numFmtId="176" fontId="19" fillId="2" borderId="29" xfId="2" applyNumberFormat="1" applyFont="1" applyFill="1" applyBorder="1" applyAlignment="1">
      <alignment vertical="center" shrinkToFit="1"/>
    </xf>
    <xf numFmtId="38" fontId="19" fillId="0" borderId="9" xfId="1" applyFont="1" applyFill="1" applyBorder="1" applyAlignment="1">
      <alignment vertical="center" shrinkToFit="1"/>
    </xf>
    <xf numFmtId="38" fontId="19" fillId="0" borderId="12" xfId="1" applyFont="1" applyFill="1" applyBorder="1" applyAlignment="1">
      <alignment vertical="center" shrinkToFit="1"/>
    </xf>
    <xf numFmtId="38" fontId="19" fillId="0" borderId="15" xfId="1" applyFont="1" applyFill="1" applyBorder="1" applyAlignment="1">
      <alignment vertical="center" shrinkToFit="1"/>
    </xf>
    <xf numFmtId="38" fontId="19" fillId="0" borderId="18" xfId="1" applyFont="1" applyFill="1" applyBorder="1" applyAlignment="1">
      <alignment vertical="center" shrinkToFit="1"/>
    </xf>
    <xf numFmtId="38" fontId="19" fillId="0" borderId="6" xfId="1" applyFont="1" applyFill="1" applyBorder="1" applyAlignment="1">
      <alignment vertical="center" shrinkToFit="1"/>
    </xf>
    <xf numFmtId="38" fontId="19" fillId="3" borderId="20" xfId="1" applyFont="1" applyFill="1" applyBorder="1" applyAlignment="1">
      <alignment vertical="center" shrinkToFit="1"/>
    </xf>
    <xf numFmtId="38" fontId="19" fillId="0" borderId="20" xfId="1" applyFont="1" applyFill="1" applyBorder="1" applyAlignment="1">
      <alignment vertical="center" shrinkToFit="1"/>
    </xf>
    <xf numFmtId="38" fontId="19" fillId="4" borderId="22" xfId="1" applyFont="1" applyFill="1" applyBorder="1" applyAlignment="1">
      <alignment vertical="center" shrinkToFit="1"/>
    </xf>
    <xf numFmtId="38" fontId="19" fillId="0" borderId="0" xfId="1" applyFont="1" applyFill="1" applyBorder="1" applyAlignment="1">
      <alignment vertical="center" shrinkToFit="1"/>
    </xf>
    <xf numFmtId="38" fontId="19" fillId="0" borderId="25" xfId="1" applyFont="1" applyFill="1" applyBorder="1" applyAlignment="1">
      <alignment vertical="center" shrinkToFit="1"/>
    </xf>
    <xf numFmtId="38" fontId="19" fillId="2" borderId="22" xfId="1" applyFont="1" applyFill="1" applyBorder="1" applyAlignment="1">
      <alignment vertical="center" shrinkToFit="1"/>
    </xf>
    <xf numFmtId="38" fontId="19" fillId="0" borderId="27" xfId="1" applyFont="1" applyFill="1" applyBorder="1" applyAlignment="1">
      <alignment vertical="center" shrinkToFit="1"/>
    </xf>
    <xf numFmtId="38" fontId="19" fillId="2" borderId="29" xfId="1" applyFont="1" applyFill="1" applyBorder="1" applyAlignment="1">
      <alignment vertical="center" shrinkToFit="1"/>
    </xf>
    <xf numFmtId="176" fontId="19" fillId="0" borderId="30" xfId="3" applyNumberFormat="1" applyFont="1" applyBorder="1" applyAlignment="1">
      <alignment horizontal="left" vertical="center" shrinkToFit="1"/>
    </xf>
    <xf numFmtId="38" fontId="19" fillId="0" borderId="31" xfId="1" applyFont="1" applyFill="1" applyBorder="1" applyAlignment="1">
      <alignment vertical="center" shrinkToFit="1"/>
    </xf>
    <xf numFmtId="176" fontId="19" fillId="0" borderId="31" xfId="2" applyNumberFormat="1" applyFont="1" applyFill="1" applyBorder="1" applyAlignment="1">
      <alignment vertical="center" shrinkToFit="1"/>
    </xf>
    <xf numFmtId="176" fontId="19" fillId="0" borderId="1" xfId="3" applyNumberFormat="1" applyFont="1" applyBorder="1" applyAlignment="1">
      <alignment horizontal="center" vertical="center" shrinkToFit="1"/>
    </xf>
    <xf numFmtId="176" fontId="21" fillId="0" borderId="0" xfId="3" applyNumberFormat="1" applyFont="1" applyAlignment="1">
      <alignment horizontal="right"/>
    </xf>
    <xf numFmtId="176" fontId="19" fillId="2" borderId="6" xfId="2" applyNumberFormat="1" applyFont="1" applyFill="1" applyBorder="1" applyAlignment="1">
      <alignment vertical="center" shrinkToFit="1"/>
    </xf>
    <xf numFmtId="176" fontId="19" fillId="2" borderId="9" xfId="2" applyNumberFormat="1" applyFont="1" applyFill="1" applyBorder="1" applyAlignment="1">
      <alignment vertical="center" shrinkToFit="1"/>
    </xf>
    <xf numFmtId="176" fontId="19" fillId="2" borderId="12" xfId="2" applyNumberFormat="1" applyFont="1" applyFill="1" applyBorder="1" applyAlignment="1">
      <alignment vertical="center" shrinkToFit="1"/>
    </xf>
    <xf numFmtId="176" fontId="19" fillId="2" borderId="15" xfId="2" applyNumberFormat="1" applyFont="1" applyFill="1" applyBorder="1" applyAlignment="1">
      <alignment vertical="center" shrinkToFit="1"/>
    </xf>
    <xf numFmtId="176" fontId="19" fillId="2" borderId="18" xfId="2" applyNumberFormat="1" applyFont="1" applyFill="1" applyBorder="1" applyAlignment="1">
      <alignment vertical="center" shrinkToFit="1"/>
    </xf>
    <xf numFmtId="176" fontId="19" fillId="2" borderId="20" xfId="2" applyNumberFormat="1" applyFont="1" applyFill="1" applyBorder="1" applyAlignment="1">
      <alignment vertical="center" shrinkToFit="1"/>
    </xf>
    <xf numFmtId="176" fontId="19" fillId="2" borderId="25" xfId="2" applyNumberFormat="1" applyFont="1" applyFill="1" applyBorder="1" applyAlignment="1">
      <alignment vertical="center" shrinkToFit="1"/>
    </xf>
    <xf numFmtId="176" fontId="19" fillId="2" borderId="31" xfId="2" applyNumberFormat="1" applyFont="1" applyFill="1" applyBorder="1" applyAlignment="1">
      <alignment vertical="center" shrinkToFit="1"/>
    </xf>
    <xf numFmtId="176" fontId="19" fillId="0" borderId="33" xfId="3" applyNumberFormat="1" applyFont="1" applyBorder="1" applyAlignment="1">
      <alignment vertical="center" shrinkToFit="1"/>
    </xf>
    <xf numFmtId="176" fontId="19" fillId="0" borderId="14" xfId="3" applyNumberFormat="1" applyFont="1" applyBorder="1" applyAlignment="1">
      <alignment vertical="center" wrapText="1" shrinkToFit="1"/>
    </xf>
    <xf numFmtId="176" fontId="4" fillId="0" borderId="1" xfId="4" applyNumberFormat="1" applyFont="1" applyBorder="1" applyAlignment="1">
      <alignment vertical="center"/>
    </xf>
    <xf numFmtId="176" fontId="4" fillId="0" borderId="0" xfId="4" applyNumberFormat="1" applyFont="1" applyAlignment="1">
      <alignment vertical="center"/>
    </xf>
    <xf numFmtId="176" fontId="4" fillId="0" borderId="1" xfId="4" applyNumberFormat="1" applyFont="1" applyBorder="1"/>
    <xf numFmtId="176" fontId="4" fillId="0" borderId="1" xfId="4" applyNumberFormat="1" applyFont="1" applyBorder="1" applyAlignment="1">
      <alignment horizontal="center" vertical="center"/>
    </xf>
    <xf numFmtId="176" fontId="4" fillId="0" borderId="0" xfId="4" applyNumberFormat="1" applyFont="1" applyAlignment="1">
      <alignment horizontal="center" vertical="center"/>
    </xf>
    <xf numFmtId="176" fontId="4" fillId="0" borderId="0" xfId="3" applyNumberFormat="1" applyFont="1" applyAlignment="1">
      <alignment vertical="center" shrinkToFit="1"/>
    </xf>
    <xf numFmtId="176" fontId="19" fillId="0" borderId="28" xfId="3" applyNumberFormat="1" applyFont="1" applyBorder="1" applyAlignment="1">
      <alignment vertical="center" shrinkToFit="1"/>
    </xf>
    <xf numFmtId="176" fontId="22" fillId="0" borderId="14" xfId="3" applyNumberFormat="1" applyFont="1" applyBorder="1" applyAlignment="1">
      <alignment vertical="center" shrinkToFit="1"/>
    </xf>
    <xf numFmtId="176" fontId="19" fillId="0" borderId="14" xfId="3" applyNumberFormat="1" applyFont="1" applyBorder="1" applyAlignment="1">
      <alignment horizontal="left" vertical="center" shrinkToFit="1"/>
    </xf>
    <xf numFmtId="176" fontId="19" fillId="0" borderId="14" xfId="3" applyNumberFormat="1" applyFont="1" applyBorder="1" applyAlignment="1">
      <alignment vertical="center"/>
    </xf>
    <xf numFmtId="176" fontId="19" fillId="0" borderId="27" xfId="3" applyNumberFormat="1" applyFont="1" applyBorder="1" applyAlignment="1">
      <alignment horizontal="left" vertical="center" shrinkToFit="1"/>
    </xf>
    <xf numFmtId="176" fontId="19" fillId="2" borderId="35" xfId="2" applyNumberFormat="1" applyFont="1" applyFill="1" applyBorder="1" applyAlignment="1">
      <alignment vertical="center" shrinkToFit="1"/>
    </xf>
    <xf numFmtId="176" fontId="20" fillId="0" borderId="36" xfId="3" applyNumberFormat="1" applyFont="1" applyBorder="1" applyAlignment="1">
      <alignment horizontal="center" vertical="center" wrapText="1" shrinkToFit="1"/>
    </xf>
    <xf numFmtId="176" fontId="19" fillId="0" borderId="37" xfId="3" applyNumberFormat="1" applyFont="1" applyBorder="1" applyAlignment="1">
      <alignment horizontal="left" vertical="center" shrinkToFit="1"/>
    </xf>
    <xf numFmtId="38" fontId="19" fillId="0" borderId="29" xfId="1" applyFont="1" applyFill="1" applyBorder="1" applyAlignment="1">
      <alignment vertical="center" shrinkToFit="1"/>
    </xf>
    <xf numFmtId="176" fontId="23" fillId="5" borderId="26" xfId="3" applyNumberFormat="1" applyFont="1" applyFill="1" applyBorder="1" applyAlignment="1">
      <alignment vertical="center" shrinkToFit="1"/>
    </xf>
    <xf numFmtId="176" fontId="24" fillId="5" borderId="8" xfId="3" applyNumberFormat="1" applyFont="1" applyFill="1" applyBorder="1" applyAlignment="1">
      <alignment vertical="center" shrinkToFit="1"/>
    </xf>
    <xf numFmtId="176" fontId="24" fillId="5" borderId="14" xfId="3" applyNumberFormat="1" applyFont="1" applyFill="1" applyBorder="1" applyAlignment="1">
      <alignment vertical="center" shrinkToFit="1"/>
    </xf>
    <xf numFmtId="176" fontId="24" fillId="5" borderId="14" xfId="3" applyNumberFormat="1" applyFont="1" applyFill="1" applyBorder="1" applyAlignment="1">
      <alignment vertical="center" wrapText="1" shrinkToFit="1"/>
    </xf>
    <xf numFmtId="176" fontId="24" fillId="5" borderId="26" xfId="3" applyNumberFormat="1" applyFont="1" applyFill="1" applyBorder="1" applyAlignment="1">
      <alignment vertical="center" shrinkToFit="1"/>
    </xf>
    <xf numFmtId="176" fontId="15" fillId="0" borderId="14" xfId="4" applyNumberFormat="1" applyFont="1" applyBorder="1" applyAlignment="1">
      <alignment vertical="center" shrinkToFit="1"/>
    </xf>
    <xf numFmtId="38" fontId="15" fillId="0" borderId="15" xfId="1" applyFont="1" applyFill="1" applyBorder="1" applyAlignment="1">
      <alignment vertical="center" shrinkToFit="1"/>
    </xf>
    <xf numFmtId="176" fontId="15" fillId="0" borderId="11" xfId="4" applyNumberFormat="1" applyFont="1" applyBorder="1" applyAlignment="1">
      <alignment vertical="center" shrinkToFit="1"/>
    </xf>
    <xf numFmtId="38" fontId="15" fillId="0" borderId="12" xfId="1" applyFont="1" applyFill="1" applyBorder="1" applyAlignment="1">
      <alignment vertical="center" shrinkToFit="1"/>
    </xf>
    <xf numFmtId="176" fontId="18" fillId="0" borderId="0" xfId="3" applyNumberFormat="1" applyFont="1" applyAlignment="1" applyProtection="1">
      <alignment shrinkToFit="1"/>
      <protection locked="0"/>
    </xf>
    <xf numFmtId="176" fontId="19" fillId="0" borderId="1" xfId="3" applyNumberFormat="1" applyFont="1" applyBorder="1" applyAlignment="1" applyProtection="1">
      <alignment horizontal="center" vertical="center" shrinkToFit="1"/>
      <protection locked="0"/>
    </xf>
    <xf numFmtId="176" fontId="19" fillId="0" borderId="0" xfId="3" applyNumberFormat="1" applyFont="1" applyAlignment="1" applyProtection="1">
      <alignment shrinkToFit="1"/>
      <protection locked="0"/>
    </xf>
    <xf numFmtId="176" fontId="21" fillId="0" borderId="0" xfId="3" applyNumberFormat="1" applyFont="1" applyAlignment="1" applyProtection="1">
      <alignment horizontal="right"/>
      <protection locked="0"/>
    </xf>
    <xf numFmtId="176" fontId="19" fillId="0" borderId="5" xfId="3" applyNumberFormat="1" applyFont="1" applyBorder="1" applyAlignment="1" applyProtection="1">
      <alignment horizontal="left" vertical="center" shrinkToFit="1"/>
      <protection locked="0"/>
    </xf>
    <xf numFmtId="176" fontId="19" fillId="0" borderId="4" xfId="3" applyNumberFormat="1" applyFont="1" applyBorder="1" applyAlignment="1" applyProtection="1">
      <alignment horizontal="center" vertical="center" shrinkToFit="1"/>
      <protection locked="0"/>
    </xf>
    <xf numFmtId="38" fontId="19" fillId="0" borderId="6" xfId="1" applyFont="1" applyFill="1" applyBorder="1" applyAlignment="1" applyProtection="1">
      <alignment vertical="center" shrinkToFit="1"/>
      <protection locked="0"/>
    </xf>
    <xf numFmtId="176" fontId="19" fillId="0" borderId="6" xfId="2" applyNumberFormat="1" applyFont="1" applyFill="1" applyBorder="1" applyAlignment="1" applyProtection="1">
      <alignment vertical="center" shrinkToFit="1"/>
      <protection locked="0"/>
    </xf>
    <xf numFmtId="176" fontId="19" fillId="0" borderId="7" xfId="3" applyNumberFormat="1" applyFont="1" applyBorder="1" applyAlignment="1" applyProtection="1">
      <alignment horizontal="left" vertical="center" shrinkToFit="1"/>
      <protection locked="0"/>
    </xf>
    <xf numFmtId="176" fontId="19" fillId="0" borderId="8" xfId="3" applyNumberFormat="1" applyFont="1" applyBorder="1" applyAlignment="1" applyProtection="1">
      <alignment horizontal="left" vertical="center" wrapText="1" shrinkToFit="1"/>
      <protection locked="0"/>
    </xf>
    <xf numFmtId="38" fontId="19" fillId="0" borderId="9" xfId="1" applyFont="1" applyFill="1" applyBorder="1" applyAlignment="1" applyProtection="1">
      <alignment vertical="center" wrapText="1" shrinkToFit="1"/>
      <protection locked="0"/>
    </xf>
    <xf numFmtId="176" fontId="19" fillId="0" borderId="9" xfId="2" applyNumberFormat="1" applyFont="1" applyFill="1" applyBorder="1" applyAlignment="1" applyProtection="1">
      <alignment vertical="center" wrapText="1" shrinkToFit="1"/>
      <protection locked="0"/>
    </xf>
    <xf numFmtId="176" fontId="19" fillId="0" borderId="10" xfId="3" applyNumberFormat="1" applyFont="1" applyBorder="1" applyAlignment="1" applyProtection="1">
      <alignment horizontal="left" vertical="center" shrinkToFit="1"/>
      <protection locked="0"/>
    </xf>
    <xf numFmtId="176" fontId="19" fillId="0" borderId="11" xfId="3" applyNumberFormat="1" applyFont="1" applyBorder="1" applyAlignment="1" applyProtection="1">
      <alignment horizontal="left" vertical="center" wrapText="1" shrinkToFit="1"/>
      <protection locked="0"/>
    </xf>
    <xf numFmtId="38" fontId="19" fillId="0" borderId="12" xfId="1" applyFont="1" applyFill="1" applyBorder="1" applyAlignment="1" applyProtection="1">
      <alignment vertical="center" wrapText="1" shrinkToFit="1"/>
      <protection locked="0"/>
    </xf>
    <xf numFmtId="176" fontId="19" fillId="0" borderId="12" xfId="2" applyNumberFormat="1" applyFont="1" applyFill="1" applyBorder="1" applyAlignment="1" applyProtection="1">
      <alignment vertical="center" wrapText="1" shrinkToFit="1"/>
      <protection locked="0"/>
    </xf>
    <xf numFmtId="176" fontId="19" fillId="0" borderId="13" xfId="3" applyNumberFormat="1" applyFont="1" applyBorder="1" applyAlignment="1" applyProtection="1">
      <alignment horizontal="left" vertical="center" shrinkToFit="1"/>
      <protection locked="0"/>
    </xf>
    <xf numFmtId="176" fontId="19" fillId="0" borderId="14" xfId="3" applyNumberFormat="1" applyFont="1" applyBorder="1" applyAlignment="1" applyProtection="1">
      <alignment horizontal="left" vertical="center" wrapText="1" shrinkToFit="1"/>
      <protection locked="0"/>
    </xf>
    <xf numFmtId="38" fontId="19" fillId="0" borderId="15" xfId="1" applyFont="1" applyFill="1" applyBorder="1" applyAlignment="1" applyProtection="1">
      <alignment vertical="center" wrapText="1" shrinkToFit="1"/>
      <protection locked="0"/>
    </xf>
    <xf numFmtId="176" fontId="19" fillId="0" borderId="15" xfId="2" applyNumberFormat="1" applyFont="1" applyFill="1" applyBorder="1" applyAlignment="1" applyProtection="1">
      <alignment vertical="center" wrapText="1" shrinkToFit="1"/>
      <protection locked="0"/>
    </xf>
    <xf numFmtId="176" fontId="19" fillId="0" borderId="13" xfId="3" applyNumberFormat="1" applyFont="1" applyBorder="1" applyAlignment="1" applyProtection="1">
      <alignment horizontal="left" vertical="center" wrapText="1" shrinkToFit="1"/>
      <protection locked="0"/>
    </xf>
    <xf numFmtId="176" fontId="19" fillId="0" borderId="16" xfId="3" applyNumberFormat="1" applyFont="1" applyBorder="1" applyAlignment="1" applyProtection="1">
      <alignment horizontal="left" vertical="center" shrinkToFit="1"/>
      <protection locked="0"/>
    </xf>
    <xf numFmtId="176" fontId="19" fillId="0" borderId="17" xfId="3" applyNumberFormat="1" applyFont="1" applyBorder="1" applyAlignment="1" applyProtection="1">
      <alignment horizontal="left" vertical="center" wrapText="1" shrinkToFit="1"/>
      <protection locked="0"/>
    </xf>
    <xf numFmtId="38" fontId="19" fillId="0" borderId="18" xfId="1" applyFont="1" applyFill="1" applyBorder="1" applyAlignment="1" applyProtection="1">
      <alignment vertical="center" wrapText="1" shrinkToFit="1"/>
      <protection locked="0"/>
    </xf>
    <xf numFmtId="176" fontId="19" fillId="0" borderId="18" xfId="2" applyNumberFormat="1" applyFont="1" applyFill="1" applyBorder="1" applyAlignment="1" applyProtection="1">
      <alignment vertical="center" wrapText="1" shrinkToFit="1"/>
      <protection locked="0"/>
    </xf>
    <xf numFmtId="176" fontId="19" fillId="0" borderId="0" xfId="3" applyNumberFormat="1" applyFont="1" applyAlignment="1" applyProtection="1">
      <alignment horizontal="center" vertical="center" shrinkToFit="1"/>
      <protection locked="0"/>
    </xf>
    <xf numFmtId="176" fontId="19" fillId="0" borderId="0" xfId="3" applyNumberFormat="1" applyFont="1" applyAlignment="1" applyProtection="1">
      <alignment horizontal="left" vertical="center" shrinkToFit="1"/>
      <protection locked="0"/>
    </xf>
    <xf numFmtId="38" fontId="19" fillId="0" borderId="0" xfId="1" applyFont="1" applyFill="1" applyBorder="1" applyAlignment="1" applyProtection="1">
      <alignment vertical="center" shrinkToFit="1"/>
      <protection locked="0"/>
    </xf>
    <xf numFmtId="176" fontId="19" fillId="0" borderId="0" xfId="2" applyNumberFormat="1" applyFont="1" applyFill="1" applyBorder="1" applyAlignment="1" applyProtection="1">
      <alignment vertical="center" shrinkToFit="1"/>
      <protection locked="0"/>
    </xf>
    <xf numFmtId="176" fontId="19" fillId="0" borderId="9" xfId="3" applyNumberFormat="1" applyFont="1" applyBorder="1" applyAlignment="1" applyProtection="1">
      <alignment horizontal="left" vertical="center" shrinkToFit="1"/>
      <protection locked="0"/>
    </xf>
    <xf numFmtId="176" fontId="19" fillId="0" borderId="23" xfId="3" applyNumberFormat="1" applyFont="1" applyBorder="1" applyAlignment="1" applyProtection="1">
      <alignment horizontal="left" vertical="center" shrinkToFit="1"/>
      <protection locked="0"/>
    </xf>
    <xf numFmtId="176" fontId="19" fillId="0" borderId="24" xfId="3" applyNumberFormat="1" applyFont="1" applyBorder="1" applyAlignment="1" applyProtection="1">
      <alignment horizontal="left" vertical="center" wrapText="1" shrinkToFit="1"/>
      <protection locked="0"/>
    </xf>
    <xf numFmtId="38" fontId="19" fillId="0" borderId="25" xfId="1" applyFont="1" applyFill="1" applyBorder="1" applyAlignment="1" applyProtection="1">
      <alignment vertical="center" wrapText="1" shrinkToFit="1"/>
      <protection locked="0"/>
    </xf>
    <xf numFmtId="176" fontId="19" fillId="0" borderId="25" xfId="2" applyNumberFormat="1" applyFont="1" applyFill="1" applyBorder="1" applyAlignment="1" applyProtection="1">
      <alignment vertical="center" wrapText="1" shrinkToFit="1"/>
      <protection locked="0"/>
    </xf>
    <xf numFmtId="176" fontId="19" fillId="0" borderId="30" xfId="3" applyNumberFormat="1" applyFont="1" applyBorder="1" applyAlignment="1" applyProtection="1">
      <alignment horizontal="left" vertical="center" shrinkToFit="1"/>
      <protection locked="0"/>
    </xf>
    <xf numFmtId="176" fontId="19" fillId="0" borderId="33" xfId="3" applyNumberFormat="1" applyFont="1" applyBorder="1" applyAlignment="1" applyProtection="1">
      <alignment horizontal="left" vertical="center" wrapText="1" shrinkToFit="1"/>
      <protection locked="0"/>
    </xf>
    <xf numFmtId="38" fontId="19" fillId="0" borderId="31" xfId="1" applyFont="1" applyFill="1" applyBorder="1" applyAlignment="1" applyProtection="1">
      <alignment vertical="center" wrapText="1" shrinkToFit="1"/>
      <protection locked="0"/>
    </xf>
    <xf numFmtId="176" fontId="19" fillId="0" borderId="31" xfId="2" applyNumberFormat="1" applyFont="1" applyFill="1" applyBorder="1" applyAlignment="1" applyProtection="1">
      <alignment vertical="center" wrapText="1" shrinkToFit="1"/>
      <protection locked="0"/>
    </xf>
    <xf numFmtId="176" fontId="19" fillId="0" borderId="29" xfId="2" applyNumberFormat="1" applyFont="1" applyFill="1" applyBorder="1" applyAlignment="1" applyProtection="1">
      <alignment vertical="center" wrapText="1" shrinkToFit="1"/>
      <protection locked="0"/>
    </xf>
    <xf numFmtId="176" fontId="19" fillId="0" borderId="27" xfId="3" applyNumberFormat="1" applyFont="1" applyBorder="1" applyAlignment="1" applyProtection="1">
      <alignment horizontal="left" vertical="center" shrinkToFit="1"/>
      <protection locked="0"/>
    </xf>
    <xf numFmtId="176" fontId="19" fillId="0" borderId="27" xfId="2" applyNumberFormat="1" applyFont="1" applyFill="1" applyBorder="1" applyAlignment="1" applyProtection="1">
      <alignment vertical="center" wrapText="1" shrinkToFit="1"/>
      <protection locked="0"/>
    </xf>
    <xf numFmtId="176" fontId="19" fillId="0" borderId="8" xfId="3" applyNumberFormat="1" applyFont="1" applyBorder="1" applyAlignment="1" applyProtection="1">
      <alignment horizontal="left" vertical="center" wrapText="1"/>
      <protection locked="0"/>
    </xf>
    <xf numFmtId="38" fontId="19" fillId="0" borderId="9" xfId="1" applyFont="1" applyFill="1" applyBorder="1" applyAlignment="1" applyProtection="1">
      <alignment vertical="center" wrapText="1"/>
      <protection locked="0"/>
    </xf>
    <xf numFmtId="176" fontId="19" fillId="0" borderId="9" xfId="2" applyNumberFormat="1" applyFont="1" applyFill="1" applyBorder="1" applyAlignment="1" applyProtection="1">
      <alignment vertical="center" wrapText="1"/>
      <protection locked="0"/>
    </xf>
    <xf numFmtId="176" fontId="19" fillId="0" borderId="14" xfId="3" applyNumberFormat="1" applyFont="1" applyBorder="1" applyAlignment="1" applyProtection="1">
      <alignment horizontal="left" vertical="center" wrapText="1"/>
      <protection locked="0"/>
    </xf>
    <xf numFmtId="38" fontId="19" fillId="0" borderId="15" xfId="1" applyFont="1" applyFill="1" applyBorder="1" applyAlignment="1" applyProtection="1">
      <alignment vertical="center" wrapText="1"/>
      <protection locked="0"/>
    </xf>
    <xf numFmtId="176" fontId="19" fillId="0" borderId="15" xfId="2" applyNumberFormat="1" applyFont="1" applyFill="1" applyBorder="1" applyAlignment="1" applyProtection="1">
      <alignment vertical="center" wrapText="1"/>
      <protection locked="0"/>
    </xf>
    <xf numFmtId="176" fontId="19" fillId="0" borderId="24" xfId="3" applyNumberFormat="1" applyFont="1" applyBorder="1" applyAlignment="1" applyProtection="1">
      <alignment horizontal="left" vertical="center" wrapText="1"/>
      <protection locked="0"/>
    </xf>
    <xf numFmtId="38" fontId="19" fillId="0" borderId="25" xfId="1" applyFont="1" applyFill="1" applyBorder="1" applyAlignment="1" applyProtection="1">
      <alignment vertical="center" wrapText="1"/>
      <protection locked="0"/>
    </xf>
    <xf numFmtId="176" fontId="19" fillId="0" borderId="25" xfId="2" applyNumberFormat="1" applyFont="1" applyFill="1" applyBorder="1" applyAlignment="1" applyProtection="1">
      <alignment vertical="center" wrapText="1"/>
      <protection locked="0"/>
    </xf>
    <xf numFmtId="176" fontId="19" fillId="0" borderId="11" xfId="3" applyNumberFormat="1" applyFont="1" applyBorder="1" applyAlignment="1" applyProtection="1">
      <alignment horizontal="left" vertical="center" wrapText="1"/>
      <protection locked="0"/>
    </xf>
    <xf numFmtId="38" fontId="19" fillId="0" borderId="12" xfId="1" applyFont="1" applyFill="1" applyBorder="1" applyAlignment="1" applyProtection="1">
      <alignment vertical="center" wrapText="1"/>
      <protection locked="0"/>
    </xf>
    <xf numFmtId="176" fontId="19" fillId="0" borderId="12" xfId="2" applyNumberFormat="1" applyFont="1" applyFill="1" applyBorder="1" applyAlignment="1" applyProtection="1">
      <alignment vertical="center" wrapText="1"/>
      <protection locked="0"/>
    </xf>
    <xf numFmtId="176" fontId="19" fillId="0" borderId="38" xfId="3" applyNumberFormat="1" applyFont="1" applyBorder="1" applyAlignment="1" applyProtection="1">
      <alignment horizontal="left" vertical="center" shrinkToFit="1"/>
      <protection locked="0"/>
    </xf>
    <xf numFmtId="176" fontId="19" fillId="0" borderId="28" xfId="3" applyNumberFormat="1" applyFont="1" applyBorder="1" applyAlignment="1" applyProtection="1">
      <alignment horizontal="left" vertical="center" wrapText="1"/>
      <protection locked="0"/>
    </xf>
    <xf numFmtId="38" fontId="19" fillId="0" borderId="29" xfId="1" applyFont="1" applyFill="1" applyBorder="1" applyAlignment="1" applyProtection="1">
      <alignment vertical="center" wrapText="1"/>
      <protection locked="0"/>
    </xf>
    <xf numFmtId="176" fontId="19" fillId="0" borderId="29" xfId="2" applyNumberFormat="1" applyFont="1" applyFill="1" applyBorder="1" applyAlignment="1" applyProtection="1">
      <alignment vertical="center" wrapText="1"/>
      <protection locked="0"/>
    </xf>
    <xf numFmtId="176" fontId="19" fillId="0" borderId="17" xfId="3" applyNumberFormat="1" applyFont="1" applyBorder="1" applyAlignment="1" applyProtection="1">
      <alignment horizontal="left" vertical="center" wrapText="1"/>
      <protection locked="0"/>
    </xf>
    <xf numFmtId="38" fontId="19" fillId="0" borderId="18" xfId="1" applyFont="1" applyFill="1" applyBorder="1" applyAlignment="1" applyProtection="1">
      <alignment vertical="center" wrapText="1"/>
      <protection locked="0"/>
    </xf>
    <xf numFmtId="176" fontId="19" fillId="0" borderId="18" xfId="2" applyNumberFormat="1" applyFont="1" applyFill="1" applyBorder="1" applyAlignment="1" applyProtection="1">
      <alignment vertical="center" wrapText="1"/>
      <protection locked="0"/>
    </xf>
    <xf numFmtId="38" fontId="19" fillId="0" borderId="27" xfId="1" applyFont="1" applyFill="1" applyBorder="1" applyAlignment="1" applyProtection="1">
      <alignment vertical="center" wrapText="1"/>
      <protection locked="0"/>
    </xf>
    <xf numFmtId="176" fontId="19" fillId="0" borderId="27" xfId="2" applyNumberFormat="1" applyFont="1" applyFill="1" applyBorder="1" applyAlignment="1" applyProtection="1">
      <alignment vertical="center" wrapText="1"/>
      <protection locked="0"/>
    </xf>
    <xf numFmtId="176" fontId="19" fillId="0" borderId="34" xfId="3" applyNumberFormat="1" applyFont="1" applyBorder="1" applyAlignment="1" applyProtection="1">
      <alignment shrinkToFit="1"/>
      <protection locked="0"/>
    </xf>
    <xf numFmtId="176" fontId="18" fillId="0" borderId="0" xfId="3" applyNumberFormat="1" applyFont="1" applyAlignment="1" applyProtection="1">
      <alignment horizontal="left" shrinkToFit="1"/>
      <protection locked="0"/>
    </xf>
    <xf numFmtId="176" fontId="19" fillId="2" borderId="22" xfId="2" applyNumberFormat="1" applyFont="1" applyFill="1" applyBorder="1" applyAlignment="1" applyProtection="1">
      <alignment vertical="center" shrinkToFit="1"/>
    </xf>
    <xf numFmtId="176" fontId="19" fillId="2" borderId="29" xfId="2" applyNumberFormat="1" applyFont="1" applyFill="1" applyBorder="1" applyAlignment="1" applyProtection="1">
      <alignment vertical="center" shrinkToFit="1"/>
    </xf>
    <xf numFmtId="176" fontId="19" fillId="4" borderId="22" xfId="2" applyNumberFormat="1" applyFont="1" applyFill="1" applyBorder="1" applyAlignment="1" applyProtection="1">
      <alignment vertical="center" shrinkToFit="1"/>
    </xf>
    <xf numFmtId="38" fontId="19" fillId="3" borderId="20" xfId="1" applyFont="1" applyFill="1" applyBorder="1" applyAlignment="1" applyProtection="1">
      <alignment vertical="center" shrinkToFit="1"/>
    </xf>
    <xf numFmtId="176" fontId="19" fillId="3" borderId="20" xfId="2" applyNumberFormat="1" applyFont="1" applyFill="1" applyBorder="1" applyAlignment="1" applyProtection="1">
      <alignment vertical="center" shrinkToFit="1"/>
    </xf>
    <xf numFmtId="38" fontId="19" fillId="4" borderId="22" xfId="1" applyFont="1" applyFill="1" applyBorder="1" applyAlignment="1" applyProtection="1">
      <alignment vertical="center" shrinkToFit="1"/>
    </xf>
    <xf numFmtId="38" fontId="19" fillId="2" borderId="22" xfId="1" applyFont="1" applyFill="1" applyBorder="1" applyAlignment="1" applyProtection="1">
      <alignment vertical="center" shrinkToFit="1"/>
    </xf>
    <xf numFmtId="38" fontId="19" fillId="2" borderId="29" xfId="1" applyFont="1" applyFill="1" applyBorder="1" applyAlignment="1" applyProtection="1">
      <alignment vertical="center" shrinkToFit="1"/>
    </xf>
    <xf numFmtId="0" fontId="0" fillId="0" borderId="3" xfId="3" applyFont="1" applyBorder="1" applyAlignment="1">
      <alignment vertical="top" shrinkToFit="1"/>
    </xf>
    <xf numFmtId="176" fontId="19" fillId="0" borderId="21" xfId="3" applyNumberFormat="1" applyFont="1" applyBorder="1" applyAlignment="1" applyProtection="1">
      <alignment horizontal="left" vertical="center" shrinkToFit="1"/>
      <protection locked="0"/>
    </xf>
    <xf numFmtId="176" fontId="19" fillId="0" borderId="0" xfId="3" applyNumberFormat="1" applyFont="1" applyAlignment="1" applyProtection="1">
      <alignment vertical="center" shrinkToFit="1"/>
      <protection locked="0"/>
    </xf>
    <xf numFmtId="176" fontId="19" fillId="2" borderId="19" xfId="3" applyNumberFormat="1" applyFont="1" applyFill="1" applyBorder="1" applyAlignment="1">
      <alignment horizontal="left" vertical="center" shrinkToFit="1"/>
    </xf>
    <xf numFmtId="176" fontId="19" fillId="2" borderId="6" xfId="2" applyNumberFormat="1" applyFont="1" applyFill="1" applyBorder="1" applyAlignment="1" applyProtection="1">
      <alignment vertical="center" shrinkToFit="1"/>
    </xf>
    <xf numFmtId="176" fontId="19" fillId="2" borderId="20" xfId="2" applyNumberFormat="1" applyFont="1" applyFill="1" applyBorder="1" applyAlignment="1" applyProtection="1">
      <alignment vertical="center" shrinkToFit="1"/>
    </xf>
    <xf numFmtId="176" fontId="19" fillId="0" borderId="0" xfId="2" applyNumberFormat="1" applyFont="1" applyFill="1" applyBorder="1" applyAlignment="1" applyProtection="1">
      <alignment vertical="center" shrinkToFit="1"/>
    </xf>
    <xf numFmtId="176" fontId="19" fillId="2" borderId="35" xfId="2" applyNumberFormat="1" applyFont="1" applyFill="1" applyBorder="1" applyAlignment="1" applyProtection="1">
      <alignment vertical="center" shrinkToFit="1"/>
    </xf>
    <xf numFmtId="176" fontId="19" fillId="5" borderId="8" xfId="3" applyNumberFormat="1" applyFont="1" applyFill="1" applyBorder="1" applyAlignment="1">
      <alignment horizontal="left" vertical="center" wrapText="1"/>
    </xf>
    <xf numFmtId="176" fontId="19" fillId="5" borderId="14" xfId="3" applyNumberFormat="1" applyFont="1" applyFill="1" applyBorder="1" applyAlignment="1">
      <alignment horizontal="left" vertical="center" wrapText="1"/>
    </xf>
    <xf numFmtId="176" fontId="19" fillId="5" borderId="26" xfId="3" applyNumberFormat="1" applyFont="1" applyFill="1" applyBorder="1" applyAlignment="1">
      <alignment horizontal="left" vertical="center" wrapText="1"/>
    </xf>
    <xf numFmtId="176" fontId="25" fillId="0" borderId="0" xfId="3" applyNumberFormat="1" applyFont="1" applyAlignment="1" applyProtection="1">
      <alignment horizontal="left" vertical="center" shrinkToFit="1"/>
      <protection locked="0"/>
    </xf>
    <xf numFmtId="176" fontId="19" fillId="0" borderId="49" xfId="3" applyNumberFormat="1" applyFont="1" applyBorder="1" applyAlignment="1">
      <alignment horizontal="center" vertical="center" shrinkToFit="1"/>
    </xf>
    <xf numFmtId="176" fontId="19" fillId="0" borderId="50" xfId="3" applyNumberFormat="1" applyFont="1" applyBorder="1" applyAlignment="1">
      <alignment horizontal="center" vertical="center" shrinkToFit="1"/>
    </xf>
    <xf numFmtId="176" fontId="19" fillId="0" borderId="32" xfId="3" applyNumberFormat="1" applyFont="1" applyBorder="1" applyAlignment="1" applyProtection="1">
      <alignment horizontal="center" vertical="center" wrapText="1" shrinkToFit="1"/>
      <protection locked="0"/>
    </xf>
    <xf numFmtId="176" fontId="19" fillId="0" borderId="51" xfId="3" applyNumberFormat="1" applyFont="1" applyBorder="1" applyAlignment="1" applyProtection="1">
      <alignment horizontal="center" vertical="center" shrinkToFit="1"/>
      <protection locked="0"/>
    </xf>
    <xf numFmtId="176" fontId="19" fillId="0" borderId="39" xfId="3" applyNumberFormat="1" applyFont="1" applyBorder="1" applyAlignment="1" applyProtection="1">
      <alignment vertical="top" wrapText="1" shrinkToFit="1"/>
      <protection locked="0"/>
    </xf>
    <xf numFmtId="176" fontId="19" fillId="0" borderId="40" xfId="3" applyNumberFormat="1" applyFont="1" applyBorder="1" applyAlignment="1" applyProtection="1">
      <alignment vertical="top" wrapText="1" shrinkToFit="1"/>
      <protection locked="0"/>
    </xf>
    <xf numFmtId="176" fontId="19" fillId="0" borderId="39" xfId="3" applyNumberFormat="1" applyFont="1" applyBorder="1" applyAlignment="1" applyProtection="1">
      <alignment horizontal="center" vertical="center" shrinkToFit="1"/>
      <protection locked="0"/>
    </xf>
    <xf numFmtId="176" fontId="19" fillId="0" borderId="41" xfId="3" applyNumberFormat="1" applyFont="1" applyBorder="1" applyAlignment="1" applyProtection="1">
      <alignment horizontal="center" vertical="center" shrinkToFit="1"/>
      <protection locked="0"/>
    </xf>
    <xf numFmtId="176" fontId="19" fillId="0" borderId="40" xfId="3" applyNumberFormat="1" applyFont="1" applyBorder="1" applyAlignment="1" applyProtection="1">
      <alignment horizontal="center" vertical="center" shrinkToFit="1"/>
      <protection locked="0"/>
    </xf>
    <xf numFmtId="176" fontId="19" fillId="0" borderId="42" xfId="3" applyNumberFormat="1" applyFont="1" applyBorder="1" applyAlignment="1" applyProtection="1">
      <alignment horizontal="center" vertical="center" shrinkToFit="1"/>
      <protection locked="0"/>
    </xf>
    <xf numFmtId="176" fontId="19" fillId="0" borderId="1" xfId="3" applyNumberFormat="1" applyFont="1" applyBorder="1" applyAlignment="1" applyProtection="1">
      <alignment horizontal="center" vertical="center" shrinkToFit="1"/>
      <protection locked="0"/>
    </xf>
    <xf numFmtId="176" fontId="19" fillId="0" borderId="43" xfId="3" applyNumberFormat="1" applyFont="1" applyBorder="1" applyAlignment="1">
      <alignment horizontal="left" vertical="center" shrinkToFit="1"/>
    </xf>
    <xf numFmtId="176" fontId="19" fillId="0" borderId="28" xfId="3" applyNumberFormat="1" applyFont="1" applyBorder="1" applyAlignment="1">
      <alignment horizontal="left" vertical="center" shrinkToFit="1"/>
    </xf>
    <xf numFmtId="176" fontId="19" fillId="0" borderId="33" xfId="3" applyNumberFormat="1" applyFont="1" applyBorder="1" applyAlignment="1">
      <alignment horizontal="left" vertical="center" shrinkToFit="1"/>
    </xf>
    <xf numFmtId="176" fontId="19" fillId="0" borderId="58" xfId="3" applyNumberFormat="1" applyFont="1" applyBorder="1" applyAlignment="1">
      <alignment horizontal="left" vertical="center" shrinkToFit="1"/>
    </xf>
    <xf numFmtId="176" fontId="19" fillId="0" borderId="59" xfId="3" applyNumberFormat="1" applyFont="1" applyBorder="1" applyAlignment="1">
      <alignment horizontal="left" vertical="center" shrinkToFit="1"/>
    </xf>
    <xf numFmtId="176" fontId="19" fillId="0" borderId="60" xfId="3" applyNumberFormat="1" applyFont="1" applyBorder="1" applyAlignment="1">
      <alignment horizontal="left" vertical="center" shrinkToFit="1"/>
    </xf>
    <xf numFmtId="176" fontId="19" fillId="0" borderId="61" xfId="3" applyNumberFormat="1" applyFont="1" applyBorder="1" applyAlignment="1">
      <alignment horizontal="left" vertical="center" shrinkToFit="1"/>
    </xf>
    <xf numFmtId="176" fontId="19" fillId="0" borderId="62" xfId="3" applyNumberFormat="1" applyFont="1" applyBorder="1" applyAlignment="1">
      <alignment horizontal="left" vertical="center" shrinkToFit="1"/>
    </xf>
    <xf numFmtId="176" fontId="19" fillId="0" borderId="63" xfId="3" applyNumberFormat="1" applyFont="1" applyBorder="1" applyAlignment="1">
      <alignment horizontal="left" vertical="center" shrinkToFit="1"/>
    </xf>
    <xf numFmtId="176" fontId="19" fillId="0" borderId="47" xfId="3" applyNumberFormat="1" applyFont="1" applyBorder="1" applyAlignment="1">
      <alignment horizontal="left" vertical="center" shrinkToFit="1"/>
    </xf>
    <xf numFmtId="176" fontId="19" fillId="0" borderId="48" xfId="3" applyNumberFormat="1" applyFont="1" applyBorder="1" applyAlignment="1">
      <alignment horizontal="left" vertical="center" shrinkToFit="1"/>
    </xf>
    <xf numFmtId="176" fontId="19" fillId="2" borderId="64" xfId="3" applyNumberFormat="1" applyFont="1" applyFill="1" applyBorder="1" applyAlignment="1">
      <alignment horizontal="center" vertical="center" shrinkToFit="1"/>
    </xf>
    <xf numFmtId="176" fontId="19" fillId="2" borderId="65" xfId="3" applyNumberFormat="1" applyFont="1" applyFill="1" applyBorder="1" applyAlignment="1">
      <alignment horizontal="center" vertical="center" shrinkToFit="1"/>
    </xf>
    <xf numFmtId="176" fontId="19" fillId="4" borderId="44" xfId="3" applyNumberFormat="1" applyFont="1" applyFill="1" applyBorder="1" applyAlignment="1">
      <alignment horizontal="center" vertical="center" shrinkToFit="1"/>
    </xf>
    <xf numFmtId="0" fontId="26" fillId="4" borderId="45" xfId="3" applyFont="1" applyFill="1" applyBorder="1" applyAlignment="1">
      <alignment horizontal="center" vertical="center" shrinkToFit="1"/>
    </xf>
    <xf numFmtId="176" fontId="19" fillId="4" borderId="19" xfId="3" applyNumberFormat="1" applyFont="1" applyFill="1" applyBorder="1" applyAlignment="1">
      <alignment horizontal="center" vertical="center" shrinkToFit="1"/>
    </xf>
    <xf numFmtId="176" fontId="19" fillId="4" borderId="57" xfId="3" applyNumberFormat="1" applyFont="1" applyFill="1" applyBorder="1" applyAlignment="1">
      <alignment horizontal="center" vertical="center" shrinkToFit="1"/>
    </xf>
    <xf numFmtId="176" fontId="19" fillId="2" borderId="44" xfId="3" applyNumberFormat="1" applyFont="1" applyFill="1" applyBorder="1" applyAlignment="1">
      <alignment horizontal="center" vertical="center" shrinkToFit="1"/>
    </xf>
    <xf numFmtId="176" fontId="19" fillId="2" borderId="45" xfId="3" applyNumberFormat="1" applyFont="1" applyFill="1" applyBorder="1" applyAlignment="1">
      <alignment horizontal="center" vertical="center" shrinkToFit="1"/>
    </xf>
    <xf numFmtId="176" fontId="19" fillId="0" borderId="34" xfId="3" applyNumberFormat="1" applyFont="1" applyBorder="1" applyAlignment="1">
      <alignment horizontal="left" vertical="center" shrinkToFit="1"/>
    </xf>
    <xf numFmtId="176" fontId="19" fillId="0" borderId="46" xfId="3" applyNumberFormat="1" applyFont="1" applyBorder="1" applyAlignment="1">
      <alignment horizontal="left" vertical="center" shrinkToFit="1"/>
    </xf>
    <xf numFmtId="176" fontId="19" fillId="0" borderId="28" xfId="3" applyNumberFormat="1" applyFont="1" applyBorder="1" applyAlignment="1">
      <alignment vertical="center" shrinkToFit="1"/>
    </xf>
    <xf numFmtId="176" fontId="19" fillId="0" borderId="43" xfId="3" applyNumberFormat="1" applyFont="1" applyBorder="1" applyAlignment="1">
      <alignment vertical="center" shrinkToFit="1"/>
    </xf>
    <xf numFmtId="176" fontId="19" fillId="0" borderId="33" xfId="3" applyNumberFormat="1" applyFont="1" applyBorder="1" applyAlignment="1">
      <alignment vertical="center" shrinkToFit="1"/>
    </xf>
    <xf numFmtId="176" fontId="19" fillId="0" borderId="52" xfId="3" applyNumberFormat="1" applyFont="1" applyBorder="1" applyAlignment="1" applyProtection="1">
      <alignment horizontal="center" vertical="center" wrapText="1" shrinkToFit="1"/>
      <protection locked="0"/>
    </xf>
    <xf numFmtId="176" fontId="19" fillId="0" borderId="43" xfId="3" applyNumberFormat="1" applyFont="1" applyBorder="1" applyAlignment="1">
      <alignment horizontal="center" vertical="center" wrapText="1" shrinkToFit="1"/>
    </xf>
    <xf numFmtId="176" fontId="19" fillId="0" borderId="28" xfId="3" applyNumberFormat="1" applyFont="1" applyBorder="1" applyAlignment="1">
      <alignment horizontal="center" vertical="center" shrinkToFit="1"/>
    </xf>
    <xf numFmtId="176" fontId="19" fillId="0" borderId="53" xfId="3" applyNumberFormat="1" applyFont="1" applyBorder="1" applyAlignment="1">
      <alignment horizontal="center" vertical="center" shrinkToFit="1"/>
    </xf>
    <xf numFmtId="176" fontId="19" fillId="3" borderId="54" xfId="3" applyNumberFormat="1" applyFont="1" applyFill="1" applyBorder="1" applyAlignment="1">
      <alignment horizontal="center" vertical="center" shrinkToFit="1"/>
    </xf>
    <xf numFmtId="176" fontId="19" fillId="3" borderId="55" xfId="3" applyNumberFormat="1" applyFont="1" applyFill="1" applyBorder="1" applyAlignment="1">
      <alignment horizontal="center" vertical="center" shrinkToFit="1"/>
    </xf>
    <xf numFmtId="176" fontId="19" fillId="0" borderId="54" xfId="3" applyNumberFormat="1" applyFont="1" applyBorder="1" applyAlignment="1" applyProtection="1">
      <alignment horizontal="center" vertical="center" shrinkToFit="1"/>
      <protection locked="0"/>
    </xf>
    <xf numFmtId="176" fontId="19" fillId="0" borderId="56" xfId="3" applyNumberFormat="1" applyFont="1" applyBorder="1" applyAlignment="1" applyProtection="1">
      <alignment horizontal="center" vertical="center" shrinkToFit="1"/>
      <protection locked="0"/>
    </xf>
    <xf numFmtId="176" fontId="25" fillId="0" borderId="0" xfId="3" applyNumberFormat="1" applyFont="1" applyAlignment="1">
      <alignment horizontal="left" vertical="center" shrinkToFit="1"/>
    </xf>
    <xf numFmtId="176" fontId="3" fillId="0" borderId="0" xfId="3" applyNumberFormat="1" applyFont="1" applyAlignment="1">
      <alignment horizontal="center" vertical="center" shrinkToFit="1"/>
    </xf>
    <xf numFmtId="176" fontId="4" fillId="0" borderId="2" xfId="3" applyNumberFormat="1" applyFont="1" applyBorder="1" applyAlignment="1">
      <alignment horizontal="center" vertical="center" shrinkToFit="1"/>
    </xf>
    <xf numFmtId="176" fontId="4" fillId="0" borderId="0" xfId="3" applyNumberFormat="1" applyFont="1" applyAlignment="1">
      <alignment horizontal="left" vertical="center" shrinkToFit="1"/>
    </xf>
    <xf numFmtId="176" fontId="4" fillId="0" borderId="66" xfId="3" applyNumberFormat="1" applyFont="1" applyBorder="1" applyAlignment="1">
      <alignment horizontal="left" vertical="center" shrinkToFit="1"/>
    </xf>
    <xf numFmtId="176" fontId="4" fillId="0" borderId="39" xfId="3" applyNumberFormat="1" applyFont="1" applyBorder="1" applyAlignment="1">
      <alignment horizontal="center" vertical="center"/>
    </xf>
    <xf numFmtId="176" fontId="4" fillId="0" borderId="40" xfId="3" applyNumberFormat="1" applyFont="1" applyBorder="1" applyAlignment="1">
      <alignment horizontal="center" vertical="center"/>
    </xf>
    <xf numFmtId="176" fontId="4" fillId="0" borderId="0" xfId="3" applyNumberFormat="1" applyFont="1" applyAlignment="1">
      <alignment horizontal="left" shrinkToFit="1"/>
    </xf>
    <xf numFmtId="176" fontId="4" fillId="0" borderId="66" xfId="3" applyNumberFormat="1" applyFont="1" applyBorder="1" applyAlignment="1">
      <alignment horizontal="left" shrinkToFit="1"/>
    </xf>
    <xf numFmtId="176" fontId="19" fillId="0" borderId="39" xfId="3" applyNumberFormat="1" applyFont="1" applyBorder="1" applyAlignment="1">
      <alignment vertical="top" shrinkToFit="1"/>
    </xf>
    <xf numFmtId="176" fontId="19" fillId="0" borderId="40" xfId="3" applyNumberFormat="1" applyFont="1" applyBorder="1" applyAlignment="1">
      <alignment vertical="top" shrinkToFit="1"/>
    </xf>
    <xf numFmtId="176" fontId="19" fillId="4" borderId="44" xfId="3" applyNumberFormat="1" applyFont="1" applyFill="1" applyBorder="1" applyAlignment="1">
      <alignment horizontal="center" vertical="top" shrinkToFit="1"/>
    </xf>
    <xf numFmtId="0" fontId="26" fillId="4" borderId="45" xfId="3" applyFont="1" applyFill="1" applyBorder="1" applyAlignment="1">
      <alignment horizontal="center" shrinkToFit="1"/>
    </xf>
    <xf numFmtId="176" fontId="19" fillId="0" borderId="1" xfId="3" applyNumberFormat="1" applyFont="1" applyBorder="1" applyAlignment="1">
      <alignment horizontal="center" vertical="center" shrinkToFit="1"/>
    </xf>
    <xf numFmtId="176" fontId="19" fillId="0" borderId="39" xfId="3" applyNumberFormat="1" applyFont="1" applyBorder="1" applyAlignment="1">
      <alignment vertical="top"/>
    </xf>
    <xf numFmtId="176" fontId="19" fillId="0" borderId="40" xfId="3" applyNumberFormat="1" applyFont="1" applyBorder="1" applyAlignment="1">
      <alignment vertical="top"/>
    </xf>
    <xf numFmtId="176" fontId="19" fillId="0" borderId="39" xfId="3" applyNumberFormat="1" applyFont="1" applyBorder="1" applyAlignment="1">
      <alignment vertical="top" wrapText="1"/>
    </xf>
    <xf numFmtId="176" fontId="19" fillId="0" borderId="40" xfId="3" applyNumberFormat="1" applyFont="1" applyBorder="1" applyAlignment="1">
      <alignment vertical="top" wrapText="1"/>
    </xf>
    <xf numFmtId="176" fontId="19" fillId="2" borderId="44" xfId="3" applyNumberFormat="1" applyFont="1" applyFill="1" applyBorder="1" applyAlignment="1">
      <alignment horizontal="center" vertical="top" shrinkToFit="1"/>
    </xf>
    <xf numFmtId="176" fontId="19" fillId="2" borderId="45" xfId="3" applyNumberFormat="1" applyFont="1" applyFill="1" applyBorder="1" applyAlignment="1">
      <alignment horizontal="center" vertical="top" shrinkToFit="1"/>
    </xf>
    <xf numFmtId="176" fontId="19" fillId="0" borderId="32" xfId="3" applyNumberFormat="1" applyFont="1" applyBorder="1" applyAlignment="1">
      <alignment horizontal="center" vertical="center" wrapText="1" shrinkToFit="1"/>
    </xf>
    <xf numFmtId="176" fontId="19" fillId="0" borderId="42" xfId="3" applyNumberFormat="1" applyFont="1" applyBorder="1" applyAlignment="1">
      <alignment horizontal="center" vertical="center" shrinkToFit="1"/>
    </xf>
    <xf numFmtId="176" fontId="19" fillId="0" borderId="54" xfId="3" applyNumberFormat="1" applyFont="1" applyBorder="1" applyAlignment="1">
      <alignment horizontal="center" vertical="center" shrinkToFit="1"/>
    </xf>
    <xf numFmtId="176" fontId="19" fillId="0" borderId="56" xfId="3" applyNumberFormat="1" applyFont="1" applyBorder="1" applyAlignment="1">
      <alignment horizontal="center" vertical="center" shrinkToFit="1"/>
    </xf>
    <xf numFmtId="176" fontId="19" fillId="0" borderId="39" xfId="3" applyNumberFormat="1" applyFont="1" applyBorder="1" applyAlignment="1">
      <alignment horizontal="center" vertical="center" shrinkToFit="1"/>
    </xf>
    <xf numFmtId="176" fontId="19" fillId="0" borderId="41" xfId="3" applyNumberFormat="1" applyFont="1" applyBorder="1" applyAlignment="1">
      <alignment horizontal="center" vertical="center" shrinkToFit="1"/>
    </xf>
    <xf numFmtId="176" fontId="19" fillId="0" borderId="40" xfId="3" applyNumberFormat="1" applyFont="1" applyBorder="1" applyAlignment="1">
      <alignment horizontal="center" vertical="center" shrinkToFit="1"/>
    </xf>
    <xf numFmtId="176" fontId="19" fillId="0" borderId="51" xfId="3" applyNumberFormat="1" applyFont="1" applyBorder="1" applyAlignment="1">
      <alignment horizontal="center" vertical="center" shrinkToFit="1"/>
    </xf>
    <xf numFmtId="176" fontId="19" fillId="0" borderId="52" xfId="3" applyNumberFormat="1" applyFont="1" applyBorder="1" applyAlignment="1">
      <alignment horizontal="center" vertical="center" wrapText="1" shrinkToFit="1"/>
    </xf>
    <xf numFmtId="176" fontId="4" fillId="0" borderId="39" xfId="4" applyNumberFormat="1" applyFont="1" applyBorder="1" applyAlignment="1">
      <alignment horizontal="center" vertical="center"/>
    </xf>
    <xf numFmtId="176" fontId="4" fillId="0" borderId="40" xfId="4" applyNumberFormat="1" applyFont="1" applyBorder="1" applyAlignment="1">
      <alignment horizontal="center" vertical="center"/>
    </xf>
    <xf numFmtId="176" fontId="4" fillId="0" borderId="0" xfId="3" applyNumberFormat="1" applyFont="1" applyAlignment="1">
      <alignment horizontal="center" vertical="center" shrinkToFit="1"/>
    </xf>
    <xf numFmtId="176" fontId="4" fillId="0" borderId="0" xfId="4" applyNumberFormat="1" applyFont="1" applyAlignment="1">
      <alignment horizontal="center" vertical="center"/>
    </xf>
    <xf numFmtId="176" fontId="19" fillId="2" borderId="67" xfId="2" applyNumberFormat="1" applyFont="1" applyFill="1" applyBorder="1" applyAlignment="1" applyProtection="1">
      <alignment vertical="center" shrinkToFit="1"/>
    </xf>
    <xf numFmtId="176" fontId="19" fillId="2" borderId="68" xfId="2" applyNumberFormat="1" applyFont="1" applyFill="1" applyBorder="1" applyAlignment="1" applyProtection="1">
      <alignment vertical="center" shrinkToFit="1"/>
    </xf>
    <xf numFmtId="176" fontId="19" fillId="2" borderId="70" xfId="2" applyNumberFormat="1" applyFont="1" applyFill="1" applyBorder="1" applyAlignment="1" applyProtection="1">
      <alignment vertical="center" shrinkToFit="1"/>
    </xf>
    <xf numFmtId="176" fontId="19" fillId="2" borderId="69" xfId="2" applyNumberFormat="1" applyFont="1" applyFill="1" applyBorder="1" applyAlignment="1" applyProtection="1">
      <alignment vertical="center" shrinkToFit="1"/>
    </xf>
    <xf numFmtId="176" fontId="19" fillId="0" borderId="67" xfId="2" applyNumberFormat="1" applyFont="1" applyFill="1" applyBorder="1" applyAlignment="1" applyProtection="1">
      <alignment vertical="center" shrinkToFit="1"/>
    </xf>
    <xf numFmtId="176" fontId="19" fillId="0" borderId="68" xfId="2" applyNumberFormat="1" applyFont="1" applyFill="1" applyBorder="1" applyAlignment="1" applyProtection="1">
      <alignment vertical="center" shrinkToFit="1"/>
    </xf>
    <xf numFmtId="176" fontId="19" fillId="0" borderId="70" xfId="2" applyNumberFormat="1" applyFont="1" applyFill="1" applyBorder="1" applyAlignment="1" applyProtection="1">
      <alignment vertical="center" shrinkToFit="1"/>
    </xf>
    <xf numFmtId="176" fontId="19" fillId="0" borderId="69" xfId="2" applyNumberFormat="1" applyFont="1" applyFill="1" applyBorder="1" applyAlignment="1" applyProtection="1">
      <alignment vertical="center" shrinkToFit="1"/>
    </xf>
    <xf numFmtId="176" fontId="19" fillId="0" borderId="49" xfId="3" applyNumberFormat="1" applyFont="1" applyBorder="1" applyAlignment="1" applyProtection="1">
      <alignment horizontal="center" vertical="center" shrinkToFit="1"/>
      <protection locked="0"/>
    </xf>
    <xf numFmtId="176" fontId="19" fillId="0" borderId="50" xfId="3" applyNumberFormat="1" applyFont="1" applyBorder="1" applyAlignment="1" applyProtection="1">
      <alignment horizontal="center" vertical="center" shrinkToFit="1"/>
      <protection locked="0"/>
    </xf>
    <xf numFmtId="176" fontId="19" fillId="0" borderId="4" xfId="3" applyNumberFormat="1" applyFont="1" applyBorder="1" applyAlignment="1" applyProtection="1">
      <alignment horizontal="left" vertical="center" shrinkToFit="1"/>
      <protection locked="0"/>
    </xf>
    <xf numFmtId="176" fontId="19" fillId="0" borderId="43" xfId="3" applyNumberFormat="1" applyFont="1" applyBorder="1" applyAlignment="1" applyProtection="1">
      <alignment horizontal="center" vertical="center" wrapText="1" shrinkToFit="1"/>
      <protection locked="0"/>
    </xf>
    <xf numFmtId="176" fontId="19" fillId="0" borderId="28" xfId="3" applyNumberFormat="1" applyFont="1" applyBorder="1" applyAlignment="1" applyProtection="1">
      <alignment horizontal="center" vertical="center" shrinkToFit="1"/>
      <protection locked="0"/>
    </xf>
    <xf numFmtId="176" fontId="19" fillId="0" borderId="53" xfId="3" applyNumberFormat="1" applyFont="1" applyBorder="1" applyAlignment="1" applyProtection="1">
      <alignment horizontal="center" vertical="center" shrinkToFit="1"/>
      <protection locked="0"/>
    </xf>
    <xf numFmtId="176" fontId="20" fillId="0" borderId="32" xfId="3" applyNumberFormat="1" applyFont="1" applyBorder="1" applyAlignment="1" applyProtection="1">
      <alignment horizontal="center" vertical="center" wrapText="1" shrinkToFit="1"/>
      <protection locked="0"/>
    </xf>
    <xf numFmtId="176" fontId="19" fillId="3" borderId="54" xfId="3" applyNumberFormat="1" applyFont="1" applyFill="1" applyBorder="1" applyAlignment="1" applyProtection="1">
      <alignment horizontal="center" vertical="center" shrinkToFit="1"/>
      <protection locked="0"/>
    </xf>
    <xf numFmtId="176" fontId="19" fillId="3" borderId="55" xfId="3" applyNumberFormat="1" applyFont="1" applyFill="1" applyBorder="1" applyAlignment="1" applyProtection="1">
      <alignment horizontal="center" vertical="center" shrinkToFit="1"/>
      <protection locked="0"/>
    </xf>
    <xf numFmtId="176" fontId="19" fillId="3" borderId="19" xfId="3" applyNumberFormat="1" applyFont="1" applyFill="1" applyBorder="1" applyAlignment="1" applyProtection="1">
      <alignment horizontal="left" vertical="center" shrinkToFit="1"/>
      <protection locked="0"/>
    </xf>
    <xf numFmtId="176" fontId="19" fillId="4" borderId="19" xfId="3" applyNumberFormat="1" applyFont="1" applyFill="1" applyBorder="1" applyAlignment="1" applyProtection="1">
      <alignment horizontal="center" vertical="center" shrinkToFit="1"/>
      <protection locked="0"/>
    </xf>
    <xf numFmtId="176" fontId="19" fillId="4" borderId="57" xfId="3" applyNumberFormat="1" applyFont="1" applyFill="1" applyBorder="1" applyAlignment="1" applyProtection="1">
      <alignment horizontal="center" vertical="center" shrinkToFit="1"/>
      <protection locked="0"/>
    </xf>
    <xf numFmtId="176" fontId="19" fillId="4" borderId="19" xfId="3" applyNumberFormat="1" applyFont="1" applyFill="1" applyBorder="1" applyAlignment="1" applyProtection="1">
      <alignment horizontal="left" vertical="center" shrinkToFit="1"/>
      <protection locked="0"/>
    </xf>
    <xf numFmtId="176" fontId="19" fillId="0" borderId="43" xfId="3" applyNumberFormat="1" applyFont="1" applyBorder="1" applyAlignment="1" applyProtection="1">
      <alignment horizontal="left" vertical="center" shrinkToFit="1"/>
      <protection locked="0"/>
    </xf>
    <xf numFmtId="176" fontId="19" fillId="0" borderId="28" xfId="3" applyNumberFormat="1" applyFont="1" applyBorder="1" applyAlignment="1" applyProtection="1">
      <alignment horizontal="left" vertical="center" shrinkToFit="1"/>
      <protection locked="0"/>
    </xf>
    <xf numFmtId="176" fontId="19" fillId="0" borderId="33" xfId="3" applyNumberFormat="1" applyFont="1" applyBorder="1" applyAlignment="1" applyProtection="1">
      <alignment horizontal="left" vertical="center" shrinkToFit="1"/>
      <protection locked="0"/>
    </xf>
    <xf numFmtId="176" fontId="19" fillId="0" borderId="28" xfId="3" applyNumberFormat="1" applyFont="1" applyBorder="1" applyAlignment="1" applyProtection="1">
      <alignment vertical="center" shrinkToFit="1"/>
      <protection locked="0"/>
    </xf>
    <xf numFmtId="176" fontId="19" fillId="0" borderId="43" xfId="3" applyNumberFormat="1" applyFont="1" applyBorder="1" applyAlignment="1" applyProtection="1">
      <alignment vertical="center" shrinkToFit="1"/>
      <protection locked="0"/>
    </xf>
    <xf numFmtId="176" fontId="19" fillId="0" borderId="33" xfId="3" applyNumberFormat="1" applyFont="1" applyBorder="1" applyAlignment="1" applyProtection="1">
      <alignment vertical="center" shrinkToFit="1"/>
      <protection locked="0"/>
    </xf>
    <xf numFmtId="176" fontId="19" fillId="0" borderId="34" xfId="3" applyNumberFormat="1" applyFont="1" applyBorder="1" applyAlignment="1" applyProtection="1">
      <alignment horizontal="left" vertical="center" shrinkToFit="1"/>
      <protection locked="0"/>
    </xf>
    <xf numFmtId="176" fontId="19" fillId="0" borderId="46" xfId="3" applyNumberFormat="1" applyFont="1" applyBorder="1" applyAlignment="1" applyProtection="1">
      <alignment horizontal="left" vertical="center" shrinkToFit="1"/>
      <protection locked="0"/>
    </xf>
    <xf numFmtId="0" fontId="0" fillId="0" borderId="33" xfId="0" applyBorder="1" applyAlignment="1" applyProtection="1">
      <alignment horizontal="left" vertical="center" shrinkToFit="1"/>
      <protection locked="0"/>
    </xf>
    <xf numFmtId="176" fontId="19" fillId="0" borderId="62" xfId="3" applyNumberFormat="1" applyFont="1" applyBorder="1" applyAlignment="1" applyProtection="1">
      <alignment horizontal="left" vertical="center" shrinkToFit="1"/>
      <protection locked="0"/>
    </xf>
    <xf numFmtId="176" fontId="19" fillId="0" borderId="63" xfId="3" applyNumberFormat="1" applyFont="1" applyBorder="1" applyAlignment="1" applyProtection="1">
      <alignment horizontal="left" vertical="center" shrinkToFit="1"/>
      <protection locked="0"/>
    </xf>
    <xf numFmtId="176" fontId="19" fillId="0" borderId="47" xfId="3" applyNumberFormat="1" applyFont="1" applyBorder="1" applyAlignment="1" applyProtection="1">
      <alignment horizontal="left" vertical="center" shrinkToFit="1"/>
      <protection locked="0"/>
    </xf>
    <xf numFmtId="176" fontId="19" fillId="0" borderId="48" xfId="3" applyNumberFormat="1" applyFont="1" applyBorder="1" applyAlignment="1" applyProtection="1">
      <alignment horizontal="left" vertical="center" shrinkToFit="1"/>
      <protection locked="0"/>
    </xf>
    <xf numFmtId="176" fontId="19" fillId="0" borderId="58" xfId="3" applyNumberFormat="1" applyFont="1" applyBorder="1" applyAlignment="1" applyProtection="1">
      <alignment horizontal="left" vertical="center" shrinkToFit="1"/>
      <protection locked="0"/>
    </xf>
    <xf numFmtId="176" fontId="19" fillId="0" borderId="59" xfId="3" applyNumberFormat="1" applyFont="1" applyBorder="1" applyAlignment="1" applyProtection="1">
      <alignment horizontal="left" vertical="center" shrinkToFit="1"/>
      <protection locked="0"/>
    </xf>
    <xf numFmtId="176" fontId="19" fillId="0" borderId="60" xfId="3" applyNumberFormat="1" applyFont="1" applyBorder="1" applyAlignment="1" applyProtection="1">
      <alignment horizontal="left" vertical="center" shrinkToFit="1"/>
      <protection locked="0"/>
    </xf>
    <xf numFmtId="176" fontId="19" fillId="0" borderId="61" xfId="3" applyNumberFormat="1" applyFont="1" applyBorder="1" applyAlignment="1" applyProtection="1">
      <alignment horizontal="left" vertical="center" shrinkToFit="1"/>
      <protection locked="0"/>
    </xf>
    <xf numFmtId="38" fontId="19" fillId="0" borderId="20" xfId="1" applyFont="1" applyFill="1" applyBorder="1" applyAlignment="1" applyProtection="1">
      <alignment vertical="center" shrinkToFit="1"/>
    </xf>
    <xf numFmtId="176" fontId="19" fillId="0" borderId="20" xfId="2" applyNumberFormat="1" applyFont="1" applyFill="1" applyBorder="1" applyAlignment="1" applyProtection="1">
      <alignment vertical="center" shrinkToFit="1"/>
    </xf>
  </cellXfs>
  <cellStyles count="5">
    <cellStyle name="桁区切り" xfId="1" builtinId="6"/>
    <cellStyle name="桁区切り 2" xfId="2" xr:uid="{00000000-0005-0000-0000-000001000000}"/>
    <cellStyle name="標準" xfId="0" builtinId="0"/>
    <cellStyle name="標準 2" xfId="3" xr:uid="{00000000-0005-0000-0000-000003000000}"/>
    <cellStyle name="標準 2 2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G60"/>
  <sheetViews>
    <sheetView tabSelected="1" view="pageBreakPreview" zoomScale="90" zoomScaleNormal="100" zoomScaleSheetLayoutView="90" workbookViewId="0">
      <pane xSplit="2" ySplit="1" topLeftCell="C2" activePane="bottomRight" state="frozen"/>
      <selection pane="topRight" activeCell="C1" sqref="C1"/>
      <selection pane="bottomLeft" activeCell="A2" sqref="A2"/>
      <selection pane="bottomRight" sqref="A1:D1"/>
    </sheetView>
  </sheetViews>
  <sheetFormatPr defaultColWidth="9" defaultRowHeight="14.1" customHeight="1"/>
  <cols>
    <col min="1" max="1" width="12.875" style="186" bestFit="1" customWidth="1"/>
    <col min="2" max="2" width="23" style="186" customWidth="1"/>
    <col min="3" max="3" width="30.625" style="186" customWidth="1"/>
    <col min="4" max="4" width="13.625" style="123" customWidth="1"/>
    <col min="5" max="5" width="30.625" style="123" customWidth="1"/>
    <col min="6" max="6" width="13.625" style="123" customWidth="1"/>
    <col min="7" max="7" width="30.625" style="123" customWidth="1"/>
    <col min="8" max="8" width="13.625" style="123" customWidth="1"/>
    <col min="9" max="9" width="30.625" style="123" customWidth="1"/>
    <col min="10" max="10" width="13.625" style="123" customWidth="1"/>
    <col min="11" max="11" width="30.625" style="123" customWidth="1"/>
    <col min="12" max="12" width="13.625" style="123" customWidth="1"/>
    <col min="13" max="13" width="30.625" style="123" customWidth="1"/>
    <col min="14" max="14" width="13.625" style="123" customWidth="1"/>
    <col min="15" max="15" width="30.625" style="123" customWidth="1"/>
    <col min="16" max="16" width="13.625" style="123" customWidth="1"/>
    <col min="17" max="17" width="30.625" style="123" customWidth="1"/>
    <col min="18" max="18" width="13.625" style="123" customWidth="1"/>
    <col min="19" max="19" width="30.625" style="123" customWidth="1"/>
    <col min="20" max="20" width="13.625" style="123" customWidth="1"/>
    <col min="21" max="21" width="30.625" style="123" customWidth="1"/>
    <col min="22" max="22" width="13.625" style="123" customWidth="1"/>
    <col min="23" max="23" width="30.625" style="123" customWidth="1"/>
    <col min="24" max="24" width="13.625" style="123" customWidth="1"/>
    <col min="25" max="25" width="30.625" style="123" customWidth="1"/>
    <col min="26" max="26" width="13.625" style="123" customWidth="1"/>
    <col min="27" max="27" width="30.625" style="123" customWidth="1"/>
    <col min="28" max="28" width="13.625" style="123" customWidth="1"/>
    <col min="29" max="29" width="30.625" style="123" customWidth="1"/>
    <col min="30" max="30" width="13.625" style="123" customWidth="1"/>
    <col min="31" max="31" width="30.625" style="123" customWidth="1"/>
    <col min="32" max="32" width="13.625" style="123" customWidth="1"/>
    <col min="33" max="33" width="20.625" style="123" customWidth="1"/>
    <col min="34" max="16384" width="9" style="123"/>
  </cols>
  <sheetData>
    <row r="1" spans="1:33" ht="30.95" customHeight="1" thickBot="1">
      <c r="A1" s="206" t="s">
        <v>212</v>
      </c>
      <c r="B1" s="206"/>
      <c r="C1" s="206"/>
      <c r="D1" s="206"/>
    </row>
    <row r="2" spans="1:33" s="125" customFormat="1" ht="29.1" customHeight="1" thickBot="1">
      <c r="A2" s="124" t="s">
        <v>51</v>
      </c>
      <c r="B2" s="124"/>
      <c r="C2" s="124" t="s">
        <v>6</v>
      </c>
      <c r="D2" s="213"/>
      <c r="E2" s="214"/>
      <c r="F2" s="215"/>
      <c r="AF2" s="126" t="s">
        <v>126</v>
      </c>
    </row>
    <row r="3" spans="1:33" s="125" customFormat="1" ht="50.1" customHeight="1">
      <c r="A3" s="291" t="s">
        <v>52</v>
      </c>
      <c r="B3" s="292"/>
      <c r="C3" s="209" t="s">
        <v>123</v>
      </c>
      <c r="D3" s="210"/>
      <c r="E3" s="242" t="s">
        <v>123</v>
      </c>
      <c r="F3" s="216"/>
      <c r="G3" s="209" t="s">
        <v>123</v>
      </c>
      <c r="H3" s="216"/>
      <c r="I3" s="209" t="s">
        <v>123</v>
      </c>
      <c r="J3" s="216"/>
      <c r="K3" s="209" t="s">
        <v>123</v>
      </c>
      <c r="L3" s="216"/>
      <c r="M3" s="209" t="s">
        <v>123</v>
      </c>
      <c r="N3" s="216"/>
      <c r="O3" s="209" t="s">
        <v>123</v>
      </c>
      <c r="P3" s="216"/>
      <c r="Q3" s="209" t="s">
        <v>123</v>
      </c>
      <c r="R3" s="216"/>
      <c r="S3" s="209" t="s">
        <v>123</v>
      </c>
      <c r="T3" s="216"/>
      <c r="U3" s="209" t="s">
        <v>123</v>
      </c>
      <c r="V3" s="216"/>
      <c r="W3" s="209" t="s">
        <v>123</v>
      </c>
      <c r="X3" s="216"/>
      <c r="Y3" s="209" t="s">
        <v>123</v>
      </c>
      <c r="Z3" s="216"/>
      <c r="AA3" s="209" t="s">
        <v>123</v>
      </c>
      <c r="AB3" s="216"/>
      <c r="AC3" s="209" t="s">
        <v>123</v>
      </c>
      <c r="AD3" s="216"/>
      <c r="AE3" s="209" t="s">
        <v>123</v>
      </c>
      <c r="AF3" s="216"/>
      <c r="AG3" s="297" t="s">
        <v>125</v>
      </c>
    </row>
    <row r="4" spans="1:33" s="125" customFormat="1" ht="39.950000000000003" customHeight="1" thickBot="1">
      <c r="A4" s="293" t="s">
        <v>7</v>
      </c>
      <c r="B4" s="127" t="s">
        <v>7</v>
      </c>
      <c r="C4" s="128" t="s">
        <v>46</v>
      </c>
      <c r="D4" s="129"/>
      <c r="E4" s="128" t="s">
        <v>46</v>
      </c>
      <c r="F4" s="129"/>
      <c r="G4" s="128" t="s">
        <v>46</v>
      </c>
      <c r="H4" s="129"/>
      <c r="I4" s="128" t="s">
        <v>46</v>
      </c>
      <c r="J4" s="130"/>
      <c r="K4" s="128" t="s">
        <v>46</v>
      </c>
      <c r="L4" s="130"/>
      <c r="M4" s="128" t="s">
        <v>46</v>
      </c>
      <c r="N4" s="130"/>
      <c r="O4" s="128" t="s">
        <v>46</v>
      </c>
      <c r="P4" s="130"/>
      <c r="Q4" s="128" t="s">
        <v>46</v>
      </c>
      <c r="R4" s="130"/>
      <c r="S4" s="128" t="s">
        <v>46</v>
      </c>
      <c r="T4" s="130"/>
      <c r="U4" s="128" t="s">
        <v>46</v>
      </c>
      <c r="V4" s="130"/>
      <c r="W4" s="128" t="s">
        <v>46</v>
      </c>
      <c r="X4" s="130"/>
      <c r="Y4" s="128" t="s">
        <v>46</v>
      </c>
      <c r="Z4" s="130"/>
      <c r="AA4" s="128" t="s">
        <v>46</v>
      </c>
      <c r="AB4" s="130"/>
      <c r="AC4" s="128" t="s">
        <v>46</v>
      </c>
      <c r="AD4" s="130"/>
      <c r="AE4" s="128" t="s">
        <v>46</v>
      </c>
      <c r="AF4" s="130"/>
      <c r="AG4" s="199">
        <f>SUM(D4,F4,H4,J4,L4,N4,P4,R4,T4,V4,X4,Z4,AB4,AD4,AF4)</f>
        <v>0</v>
      </c>
    </row>
    <row r="5" spans="1:33" s="125" customFormat="1" ht="23.1" customHeight="1">
      <c r="A5" s="294" t="s">
        <v>121</v>
      </c>
      <c r="B5" s="131" t="s">
        <v>50</v>
      </c>
      <c r="C5" s="132"/>
      <c r="D5" s="133"/>
      <c r="E5" s="132"/>
      <c r="F5" s="133"/>
      <c r="G5" s="132"/>
      <c r="H5" s="133"/>
      <c r="I5" s="132"/>
      <c r="J5" s="134"/>
      <c r="K5" s="132"/>
      <c r="L5" s="134"/>
      <c r="M5" s="132"/>
      <c r="N5" s="134"/>
      <c r="O5" s="132"/>
      <c r="P5" s="134"/>
      <c r="Q5" s="132"/>
      <c r="R5" s="134"/>
      <c r="S5" s="132"/>
      <c r="T5" s="134"/>
      <c r="U5" s="132"/>
      <c r="V5" s="134"/>
      <c r="W5" s="132"/>
      <c r="X5" s="134"/>
      <c r="Y5" s="132"/>
      <c r="Z5" s="134"/>
      <c r="AA5" s="132"/>
      <c r="AB5" s="134"/>
      <c r="AC5" s="132"/>
      <c r="AD5" s="134"/>
      <c r="AE5" s="132"/>
      <c r="AF5" s="134"/>
      <c r="AG5" s="283">
        <f>SUM(C5:AF5)</f>
        <v>0</v>
      </c>
    </row>
    <row r="6" spans="1:33" s="125" customFormat="1" ht="23.1" customHeight="1">
      <c r="A6" s="295"/>
      <c r="B6" s="135" t="s">
        <v>8</v>
      </c>
      <c r="C6" s="136"/>
      <c r="D6" s="137"/>
      <c r="E6" s="136"/>
      <c r="F6" s="137"/>
      <c r="G6" s="136"/>
      <c r="H6" s="137"/>
      <c r="I6" s="136"/>
      <c r="J6" s="138"/>
      <c r="K6" s="136"/>
      <c r="L6" s="138"/>
      <c r="M6" s="136"/>
      <c r="N6" s="138"/>
      <c r="O6" s="136"/>
      <c r="P6" s="138"/>
      <c r="Q6" s="136"/>
      <c r="R6" s="138"/>
      <c r="S6" s="136"/>
      <c r="T6" s="138"/>
      <c r="U6" s="136"/>
      <c r="V6" s="138"/>
      <c r="W6" s="136"/>
      <c r="X6" s="138"/>
      <c r="Y6" s="136"/>
      <c r="Z6" s="138"/>
      <c r="AA6" s="136"/>
      <c r="AB6" s="138"/>
      <c r="AC6" s="136"/>
      <c r="AD6" s="138"/>
      <c r="AE6" s="136"/>
      <c r="AF6" s="138"/>
      <c r="AG6" s="284">
        <f>SUM(C6:AF6)</f>
        <v>0</v>
      </c>
    </row>
    <row r="7" spans="1:33" s="125" customFormat="1" ht="23.1" customHeight="1">
      <c r="A7" s="295"/>
      <c r="B7" s="139" t="s">
        <v>48</v>
      </c>
      <c r="C7" s="140"/>
      <c r="D7" s="141"/>
      <c r="E7" s="140"/>
      <c r="F7" s="141"/>
      <c r="G7" s="140"/>
      <c r="H7" s="141"/>
      <c r="I7" s="140"/>
      <c r="J7" s="142"/>
      <c r="K7" s="140"/>
      <c r="L7" s="142"/>
      <c r="M7" s="140"/>
      <c r="N7" s="142"/>
      <c r="O7" s="140"/>
      <c r="P7" s="142"/>
      <c r="Q7" s="140"/>
      <c r="R7" s="142"/>
      <c r="S7" s="140"/>
      <c r="T7" s="142"/>
      <c r="U7" s="140"/>
      <c r="V7" s="142"/>
      <c r="W7" s="140"/>
      <c r="X7" s="142"/>
      <c r="Y7" s="140"/>
      <c r="Z7" s="142"/>
      <c r="AA7" s="140"/>
      <c r="AB7" s="142"/>
      <c r="AC7" s="140"/>
      <c r="AD7" s="142"/>
      <c r="AE7" s="140"/>
      <c r="AF7" s="142"/>
      <c r="AG7" s="284">
        <f>SUM(C7:AF7)</f>
        <v>0</v>
      </c>
    </row>
    <row r="8" spans="1:33" s="125" customFormat="1" ht="39.950000000000003" customHeight="1">
      <c r="A8" s="295"/>
      <c r="B8" s="143" t="s">
        <v>122</v>
      </c>
      <c r="C8" s="140"/>
      <c r="D8" s="141"/>
      <c r="E8" s="140"/>
      <c r="F8" s="141"/>
      <c r="G8" s="140"/>
      <c r="H8" s="141"/>
      <c r="I8" s="140"/>
      <c r="J8" s="142"/>
      <c r="K8" s="140"/>
      <c r="L8" s="142"/>
      <c r="M8" s="140"/>
      <c r="N8" s="142"/>
      <c r="O8" s="140"/>
      <c r="P8" s="142"/>
      <c r="Q8" s="140"/>
      <c r="R8" s="142"/>
      <c r="S8" s="140"/>
      <c r="T8" s="142"/>
      <c r="U8" s="140"/>
      <c r="V8" s="142"/>
      <c r="W8" s="140"/>
      <c r="X8" s="142"/>
      <c r="Y8" s="140"/>
      <c r="Z8" s="142"/>
      <c r="AA8" s="140"/>
      <c r="AB8" s="142"/>
      <c r="AC8" s="140"/>
      <c r="AD8" s="142"/>
      <c r="AE8" s="140"/>
      <c r="AF8" s="142"/>
      <c r="AG8" s="284">
        <f>SUM(C8:AF8)</f>
        <v>0</v>
      </c>
    </row>
    <row r="9" spans="1:33" s="125" customFormat="1" ht="23.1" customHeight="1" thickBot="1">
      <c r="A9" s="296"/>
      <c r="B9" s="144" t="s">
        <v>49</v>
      </c>
      <c r="C9" s="145"/>
      <c r="D9" s="146"/>
      <c r="E9" s="145"/>
      <c r="F9" s="146"/>
      <c r="G9" s="145"/>
      <c r="H9" s="146"/>
      <c r="I9" s="145"/>
      <c r="J9" s="147"/>
      <c r="K9" s="145"/>
      <c r="L9" s="147"/>
      <c r="M9" s="145"/>
      <c r="N9" s="147"/>
      <c r="O9" s="145"/>
      <c r="P9" s="147"/>
      <c r="Q9" s="145"/>
      <c r="R9" s="147"/>
      <c r="S9" s="145"/>
      <c r="T9" s="147"/>
      <c r="U9" s="145"/>
      <c r="V9" s="147"/>
      <c r="W9" s="145"/>
      <c r="X9" s="147"/>
      <c r="Y9" s="145"/>
      <c r="Z9" s="147"/>
      <c r="AA9" s="145"/>
      <c r="AB9" s="147"/>
      <c r="AC9" s="145"/>
      <c r="AD9" s="147"/>
      <c r="AE9" s="145"/>
      <c r="AF9" s="147"/>
      <c r="AG9" s="202">
        <f>SUM(C9:AF9)</f>
        <v>0</v>
      </c>
    </row>
    <row r="10" spans="1:33" s="125" customFormat="1" ht="23.1" customHeight="1" thickTop="1" thickBot="1">
      <c r="A10" s="298" t="s">
        <v>5</v>
      </c>
      <c r="B10" s="299"/>
      <c r="C10" s="300"/>
      <c r="D10" s="190">
        <f>SUM(D4:D9)</f>
        <v>0</v>
      </c>
      <c r="E10" s="300"/>
      <c r="F10" s="190">
        <f>SUM(F4:F9)</f>
        <v>0</v>
      </c>
      <c r="G10" s="300"/>
      <c r="H10" s="190">
        <f>SUM(H4:H9)</f>
        <v>0</v>
      </c>
      <c r="I10" s="300"/>
      <c r="J10" s="191">
        <f>SUM(J4:J9)</f>
        <v>0</v>
      </c>
      <c r="K10" s="300"/>
      <c r="L10" s="191">
        <f>SUM(L4:L9)</f>
        <v>0</v>
      </c>
      <c r="M10" s="300"/>
      <c r="N10" s="191">
        <f>SUM(N4:N9)</f>
        <v>0</v>
      </c>
      <c r="O10" s="300"/>
      <c r="P10" s="191">
        <f>SUM(P4:P9)</f>
        <v>0</v>
      </c>
      <c r="Q10" s="300"/>
      <c r="R10" s="191">
        <f>SUM(R4:R9)</f>
        <v>0</v>
      </c>
      <c r="S10" s="300"/>
      <c r="T10" s="191">
        <f>SUM(T4:T9)</f>
        <v>0</v>
      </c>
      <c r="U10" s="300"/>
      <c r="V10" s="191">
        <f>SUM(V4:V9)</f>
        <v>0</v>
      </c>
      <c r="W10" s="300"/>
      <c r="X10" s="191">
        <f>SUM(X4:X9)</f>
        <v>0</v>
      </c>
      <c r="Y10" s="300"/>
      <c r="Z10" s="191">
        <f>SUM(Z4:Z9)</f>
        <v>0</v>
      </c>
      <c r="AA10" s="300"/>
      <c r="AB10" s="191">
        <f>SUM(AB4:AB9)</f>
        <v>0</v>
      </c>
      <c r="AC10" s="300"/>
      <c r="AD10" s="191">
        <f>SUM(AD4:AD9)</f>
        <v>0</v>
      </c>
      <c r="AE10" s="300"/>
      <c r="AF10" s="191">
        <f>SUM(AF4:AF9)</f>
        <v>0</v>
      </c>
      <c r="AG10" s="200">
        <f>SUM(AG4:AG9)</f>
        <v>0</v>
      </c>
    </row>
    <row r="11" spans="1:33" s="125" customFormat="1" ht="23.1" customHeight="1" thickTop="1" thickBot="1">
      <c r="A11" s="248" t="s">
        <v>9</v>
      </c>
      <c r="B11" s="249"/>
      <c r="C11" s="196"/>
      <c r="D11" s="321">
        <f>D59-D10</f>
        <v>0</v>
      </c>
      <c r="E11" s="196"/>
      <c r="F11" s="321">
        <f>F59-F10</f>
        <v>0</v>
      </c>
      <c r="G11" s="196"/>
      <c r="H11" s="321">
        <f>H59-H10</f>
        <v>0</v>
      </c>
      <c r="I11" s="196"/>
      <c r="J11" s="322">
        <f>J59-J10</f>
        <v>0</v>
      </c>
      <c r="K11" s="196"/>
      <c r="L11" s="322">
        <f>L59-L10</f>
        <v>0</v>
      </c>
      <c r="M11" s="196"/>
      <c r="N11" s="322">
        <f>N59-N10</f>
        <v>0</v>
      </c>
      <c r="O11" s="196"/>
      <c r="P11" s="322">
        <f>P59-P10</f>
        <v>0</v>
      </c>
      <c r="Q11" s="196"/>
      <c r="R11" s="322">
        <f>R59-R10</f>
        <v>0</v>
      </c>
      <c r="S11" s="196"/>
      <c r="T11" s="322">
        <f>T59-T10</f>
        <v>0</v>
      </c>
      <c r="U11" s="196"/>
      <c r="V11" s="322">
        <f>V59-V10</f>
        <v>0</v>
      </c>
      <c r="W11" s="196"/>
      <c r="X11" s="322">
        <f>X59-X10</f>
        <v>0</v>
      </c>
      <c r="Y11" s="196"/>
      <c r="Z11" s="322">
        <f>Z59-Z10</f>
        <v>0</v>
      </c>
      <c r="AA11" s="196"/>
      <c r="AB11" s="322">
        <f>AB59-AB10</f>
        <v>0</v>
      </c>
      <c r="AC11" s="196"/>
      <c r="AD11" s="322">
        <f>AD59-AD10</f>
        <v>0</v>
      </c>
      <c r="AE11" s="196"/>
      <c r="AF11" s="322">
        <f>AF59-AF10</f>
        <v>0</v>
      </c>
      <c r="AG11" s="200">
        <f>AG59-AG10</f>
        <v>0</v>
      </c>
    </row>
    <row r="12" spans="1:33" s="125" customFormat="1" ht="22.5" customHeight="1" thickTop="1" thickBot="1">
      <c r="A12" s="301" t="s">
        <v>10</v>
      </c>
      <c r="B12" s="302"/>
      <c r="C12" s="303"/>
      <c r="D12" s="192">
        <f>D10+D11</f>
        <v>0</v>
      </c>
      <c r="E12" s="303"/>
      <c r="F12" s="192">
        <f>F10+F11</f>
        <v>0</v>
      </c>
      <c r="G12" s="303"/>
      <c r="H12" s="192">
        <f>H10+H11</f>
        <v>0</v>
      </c>
      <c r="I12" s="303"/>
      <c r="J12" s="189">
        <f>J10+J11</f>
        <v>0</v>
      </c>
      <c r="K12" s="303"/>
      <c r="L12" s="189">
        <f>L10+L11</f>
        <v>0</v>
      </c>
      <c r="M12" s="303"/>
      <c r="N12" s="189">
        <f>N10+N11</f>
        <v>0</v>
      </c>
      <c r="O12" s="303"/>
      <c r="P12" s="189">
        <f>P10+P11</f>
        <v>0</v>
      </c>
      <c r="Q12" s="303"/>
      <c r="R12" s="189">
        <f>R10+R11</f>
        <v>0</v>
      </c>
      <c r="S12" s="303"/>
      <c r="T12" s="189">
        <f>T10+T11</f>
        <v>0</v>
      </c>
      <c r="U12" s="303"/>
      <c r="V12" s="189">
        <f>V10+V11</f>
        <v>0</v>
      </c>
      <c r="W12" s="303"/>
      <c r="X12" s="189">
        <f>X10+X11</f>
        <v>0</v>
      </c>
      <c r="Y12" s="303"/>
      <c r="Z12" s="189">
        <f>Z10+Z11</f>
        <v>0</v>
      </c>
      <c r="AA12" s="303"/>
      <c r="AB12" s="189">
        <f>AB10+AB11</f>
        <v>0</v>
      </c>
      <c r="AC12" s="303"/>
      <c r="AD12" s="189">
        <f>AD10+AD11</f>
        <v>0</v>
      </c>
      <c r="AE12" s="303"/>
      <c r="AF12" s="189">
        <f>AF10+AF11</f>
        <v>0</v>
      </c>
      <c r="AG12" s="187">
        <f>AG10+AG11</f>
        <v>0</v>
      </c>
    </row>
    <row r="13" spans="1:33" s="125" customFormat="1" ht="20.100000000000001" customHeight="1" thickBot="1">
      <c r="A13" s="148"/>
      <c r="B13" s="148"/>
      <c r="C13" s="149"/>
      <c r="D13" s="150"/>
      <c r="E13" s="149"/>
      <c r="F13" s="150"/>
      <c r="G13" s="149"/>
      <c r="H13" s="150"/>
      <c r="I13" s="149"/>
      <c r="J13" s="151"/>
      <c r="K13" s="149"/>
      <c r="L13" s="151"/>
      <c r="M13" s="149"/>
      <c r="N13" s="151"/>
      <c r="O13" s="149"/>
      <c r="P13" s="151"/>
      <c r="Q13" s="149"/>
      <c r="R13" s="151"/>
      <c r="S13" s="149"/>
      <c r="T13" s="151"/>
      <c r="U13" s="149"/>
      <c r="V13" s="151"/>
      <c r="W13" s="149"/>
      <c r="X13" s="151"/>
      <c r="Y13" s="149"/>
      <c r="Z13" s="151"/>
      <c r="AA13" s="149"/>
      <c r="AB13" s="151"/>
      <c r="AC13" s="149"/>
      <c r="AD13" s="151"/>
      <c r="AE13" s="149"/>
      <c r="AF13" s="151"/>
      <c r="AG13" s="201"/>
    </row>
    <row r="14" spans="1:33" s="125" customFormat="1" ht="22.5" customHeight="1">
      <c r="A14" s="304" t="s">
        <v>0</v>
      </c>
      <c r="B14" s="131" t="s">
        <v>108</v>
      </c>
      <c r="C14" s="132"/>
      <c r="D14" s="133"/>
      <c r="E14" s="132"/>
      <c r="F14" s="133"/>
      <c r="G14" s="132"/>
      <c r="H14" s="133"/>
      <c r="I14" s="132"/>
      <c r="J14" s="134"/>
      <c r="K14" s="132"/>
      <c r="L14" s="134"/>
      <c r="M14" s="132"/>
      <c r="N14" s="134"/>
      <c r="O14" s="132"/>
      <c r="P14" s="134"/>
      <c r="Q14" s="132"/>
      <c r="R14" s="134"/>
      <c r="S14" s="132"/>
      <c r="T14" s="134"/>
      <c r="U14" s="132"/>
      <c r="V14" s="134"/>
      <c r="W14" s="132"/>
      <c r="X14" s="134"/>
      <c r="Y14" s="132"/>
      <c r="Z14" s="134"/>
      <c r="AA14" s="132"/>
      <c r="AB14" s="134"/>
      <c r="AC14" s="132"/>
      <c r="AD14" s="134"/>
      <c r="AE14" s="132"/>
      <c r="AF14" s="134"/>
      <c r="AG14" s="283">
        <f>SUM(C14:AF14)</f>
        <v>0</v>
      </c>
    </row>
    <row r="15" spans="1:33" s="125" customFormat="1" ht="23.1" customHeight="1">
      <c r="A15" s="305"/>
      <c r="B15" s="139" t="s">
        <v>113</v>
      </c>
      <c r="C15" s="140"/>
      <c r="D15" s="141"/>
      <c r="E15" s="140"/>
      <c r="F15" s="141"/>
      <c r="G15" s="140"/>
      <c r="H15" s="141"/>
      <c r="I15" s="140"/>
      <c r="J15" s="142"/>
      <c r="K15" s="140"/>
      <c r="L15" s="142"/>
      <c r="M15" s="140"/>
      <c r="N15" s="142"/>
      <c r="O15" s="140"/>
      <c r="P15" s="142"/>
      <c r="Q15" s="140"/>
      <c r="R15" s="142"/>
      <c r="S15" s="140"/>
      <c r="T15" s="142"/>
      <c r="U15" s="140"/>
      <c r="V15" s="142"/>
      <c r="W15" s="140"/>
      <c r="X15" s="142"/>
      <c r="Y15" s="140"/>
      <c r="Z15" s="142"/>
      <c r="AA15" s="140"/>
      <c r="AB15" s="142"/>
      <c r="AC15" s="140"/>
      <c r="AD15" s="142"/>
      <c r="AE15" s="140"/>
      <c r="AF15" s="142"/>
      <c r="AG15" s="284">
        <f>SUM(C15:AF15)</f>
        <v>0</v>
      </c>
    </row>
    <row r="16" spans="1:33" s="125" customFormat="1" ht="23.1" customHeight="1">
      <c r="A16" s="305"/>
      <c r="B16" s="139"/>
      <c r="C16" s="140"/>
      <c r="D16" s="141"/>
      <c r="E16" s="140"/>
      <c r="F16" s="141"/>
      <c r="G16" s="140"/>
      <c r="H16" s="141"/>
      <c r="I16" s="140"/>
      <c r="J16" s="142"/>
      <c r="K16" s="140"/>
      <c r="L16" s="142"/>
      <c r="M16" s="140"/>
      <c r="N16" s="142"/>
      <c r="O16" s="140"/>
      <c r="P16" s="142"/>
      <c r="Q16" s="140"/>
      <c r="R16" s="142"/>
      <c r="S16" s="140"/>
      <c r="T16" s="142"/>
      <c r="U16" s="140"/>
      <c r="V16" s="142"/>
      <c r="W16" s="140"/>
      <c r="X16" s="142"/>
      <c r="Y16" s="140"/>
      <c r="Z16" s="142"/>
      <c r="AA16" s="140"/>
      <c r="AB16" s="142"/>
      <c r="AC16" s="140"/>
      <c r="AD16" s="142"/>
      <c r="AE16" s="140"/>
      <c r="AF16" s="142"/>
      <c r="AG16" s="284">
        <f>SUM(C16:AF16)</f>
        <v>0</v>
      </c>
    </row>
    <row r="17" spans="1:33" s="125" customFormat="1" ht="23.1" customHeight="1">
      <c r="A17" s="305"/>
      <c r="B17" s="139"/>
      <c r="C17" s="140"/>
      <c r="D17" s="141"/>
      <c r="E17" s="140"/>
      <c r="F17" s="141"/>
      <c r="G17" s="140"/>
      <c r="H17" s="141"/>
      <c r="I17" s="140"/>
      <c r="J17" s="142"/>
      <c r="K17" s="140"/>
      <c r="L17" s="142"/>
      <c r="M17" s="140"/>
      <c r="N17" s="142"/>
      <c r="O17" s="140"/>
      <c r="P17" s="142"/>
      <c r="Q17" s="140"/>
      <c r="R17" s="142"/>
      <c r="S17" s="140"/>
      <c r="T17" s="142"/>
      <c r="U17" s="140"/>
      <c r="V17" s="142"/>
      <c r="W17" s="140"/>
      <c r="X17" s="142"/>
      <c r="Y17" s="140"/>
      <c r="Z17" s="142"/>
      <c r="AA17" s="140"/>
      <c r="AB17" s="142"/>
      <c r="AC17" s="140"/>
      <c r="AD17" s="142"/>
      <c r="AE17" s="140"/>
      <c r="AF17" s="142"/>
      <c r="AG17" s="284">
        <f>SUM(C17:AF17)</f>
        <v>0</v>
      </c>
    </row>
    <row r="18" spans="1:33" s="125" customFormat="1" ht="22.5" customHeight="1">
      <c r="A18" s="305"/>
      <c r="B18" s="139"/>
      <c r="C18" s="140"/>
      <c r="D18" s="141"/>
      <c r="E18" s="140"/>
      <c r="F18" s="141"/>
      <c r="G18" s="140"/>
      <c r="H18" s="141"/>
      <c r="I18" s="140"/>
      <c r="J18" s="142"/>
      <c r="K18" s="140"/>
      <c r="L18" s="142"/>
      <c r="M18" s="140"/>
      <c r="N18" s="142"/>
      <c r="O18" s="140"/>
      <c r="P18" s="142"/>
      <c r="Q18" s="140"/>
      <c r="R18" s="142"/>
      <c r="S18" s="140"/>
      <c r="T18" s="142"/>
      <c r="U18" s="140"/>
      <c r="V18" s="142"/>
      <c r="W18" s="140"/>
      <c r="X18" s="142"/>
      <c r="Y18" s="140"/>
      <c r="Z18" s="142"/>
      <c r="AA18" s="140"/>
      <c r="AB18" s="142"/>
      <c r="AC18" s="140"/>
      <c r="AD18" s="142"/>
      <c r="AE18" s="140"/>
      <c r="AF18" s="142"/>
      <c r="AG18" s="284">
        <f>SUM(C18:AF18)</f>
        <v>0</v>
      </c>
    </row>
    <row r="19" spans="1:33" s="125" customFormat="1" ht="23.1" customHeight="1">
      <c r="A19" s="305"/>
      <c r="B19" s="144"/>
      <c r="C19" s="140"/>
      <c r="D19" s="141"/>
      <c r="E19" s="140"/>
      <c r="F19" s="141"/>
      <c r="G19" s="140"/>
      <c r="H19" s="141"/>
      <c r="I19" s="140"/>
      <c r="J19" s="142"/>
      <c r="K19" s="140"/>
      <c r="L19" s="142"/>
      <c r="M19" s="140"/>
      <c r="N19" s="142"/>
      <c r="O19" s="140"/>
      <c r="P19" s="142"/>
      <c r="Q19" s="140"/>
      <c r="R19" s="142"/>
      <c r="S19" s="140"/>
      <c r="T19" s="142"/>
      <c r="U19" s="140"/>
      <c r="V19" s="142"/>
      <c r="W19" s="140"/>
      <c r="X19" s="142"/>
      <c r="Y19" s="140"/>
      <c r="Z19" s="142"/>
      <c r="AA19" s="140"/>
      <c r="AB19" s="142"/>
      <c r="AC19" s="140"/>
      <c r="AD19" s="142"/>
      <c r="AE19" s="140"/>
      <c r="AF19" s="142"/>
      <c r="AG19" s="284">
        <f>SUM(C19:AF19)</f>
        <v>0</v>
      </c>
    </row>
    <row r="20" spans="1:33" s="125" customFormat="1" ht="23.1" customHeight="1">
      <c r="A20" s="305"/>
      <c r="B20" s="144"/>
      <c r="C20" s="140"/>
      <c r="D20" s="141"/>
      <c r="E20" s="140"/>
      <c r="F20" s="141"/>
      <c r="G20" s="140"/>
      <c r="H20" s="141"/>
      <c r="I20" s="140"/>
      <c r="J20" s="142"/>
      <c r="K20" s="140"/>
      <c r="L20" s="142"/>
      <c r="M20" s="140"/>
      <c r="N20" s="142"/>
      <c r="O20" s="140"/>
      <c r="P20" s="142"/>
      <c r="Q20" s="140"/>
      <c r="R20" s="142"/>
      <c r="S20" s="140"/>
      <c r="T20" s="142"/>
      <c r="U20" s="140"/>
      <c r="V20" s="142"/>
      <c r="W20" s="140"/>
      <c r="X20" s="142"/>
      <c r="Y20" s="140"/>
      <c r="Z20" s="142"/>
      <c r="AA20" s="140"/>
      <c r="AB20" s="142"/>
      <c r="AC20" s="140"/>
      <c r="AD20" s="142"/>
      <c r="AE20" s="140"/>
      <c r="AF20" s="142"/>
      <c r="AG20" s="284">
        <f>SUM(C20:AF20)</f>
        <v>0</v>
      </c>
    </row>
    <row r="21" spans="1:33" s="125" customFormat="1" ht="23.1" customHeight="1" thickBot="1">
      <c r="A21" s="305"/>
      <c r="B21" s="144"/>
      <c r="C21" s="140"/>
      <c r="D21" s="141"/>
      <c r="E21" s="140"/>
      <c r="F21" s="141"/>
      <c r="G21" s="140"/>
      <c r="H21" s="141"/>
      <c r="I21" s="140"/>
      <c r="J21" s="142"/>
      <c r="K21" s="140"/>
      <c r="L21" s="142"/>
      <c r="M21" s="140"/>
      <c r="N21" s="142"/>
      <c r="O21" s="140"/>
      <c r="P21" s="142"/>
      <c r="Q21" s="140"/>
      <c r="R21" s="142"/>
      <c r="S21" s="140"/>
      <c r="T21" s="142"/>
      <c r="U21" s="140"/>
      <c r="V21" s="142"/>
      <c r="W21" s="140"/>
      <c r="X21" s="142"/>
      <c r="Y21" s="140"/>
      <c r="Z21" s="142"/>
      <c r="AA21" s="140"/>
      <c r="AB21" s="142"/>
      <c r="AC21" s="140"/>
      <c r="AD21" s="142"/>
      <c r="AE21" s="140"/>
      <c r="AF21" s="142"/>
      <c r="AG21" s="286">
        <f>SUM(C21:AF21)</f>
        <v>0</v>
      </c>
    </row>
    <row r="22" spans="1:33" s="125" customFormat="1" ht="23.1" customHeight="1">
      <c r="A22" s="304" t="s">
        <v>1</v>
      </c>
      <c r="B22" s="152" t="s">
        <v>63</v>
      </c>
      <c r="C22" s="132"/>
      <c r="D22" s="133"/>
      <c r="E22" s="132"/>
      <c r="F22" s="133"/>
      <c r="G22" s="132"/>
      <c r="H22" s="133"/>
      <c r="I22" s="132"/>
      <c r="J22" s="134"/>
      <c r="K22" s="132"/>
      <c r="L22" s="134"/>
      <c r="M22" s="132"/>
      <c r="N22" s="134"/>
      <c r="O22" s="132"/>
      <c r="P22" s="134"/>
      <c r="Q22" s="132"/>
      <c r="R22" s="134"/>
      <c r="S22" s="132"/>
      <c r="T22" s="134"/>
      <c r="U22" s="132"/>
      <c r="V22" s="134"/>
      <c r="W22" s="132"/>
      <c r="X22" s="134"/>
      <c r="Y22" s="132"/>
      <c r="Z22" s="134"/>
      <c r="AA22" s="132"/>
      <c r="AB22" s="134"/>
      <c r="AC22" s="132"/>
      <c r="AD22" s="134"/>
      <c r="AE22" s="132"/>
      <c r="AF22" s="134"/>
      <c r="AG22" s="285">
        <f>SUM(C22:AF22)</f>
        <v>0</v>
      </c>
    </row>
    <row r="23" spans="1:33" s="125" customFormat="1" ht="23.1" customHeight="1">
      <c r="A23" s="305"/>
      <c r="B23" s="139" t="s">
        <v>209</v>
      </c>
      <c r="C23" s="140"/>
      <c r="D23" s="141"/>
      <c r="E23" s="140"/>
      <c r="F23" s="141"/>
      <c r="G23" s="140"/>
      <c r="H23" s="141"/>
      <c r="I23" s="140"/>
      <c r="J23" s="142"/>
      <c r="K23" s="140"/>
      <c r="L23" s="142"/>
      <c r="M23" s="140"/>
      <c r="N23" s="142"/>
      <c r="O23" s="140"/>
      <c r="P23" s="142"/>
      <c r="Q23" s="140"/>
      <c r="R23" s="142"/>
      <c r="S23" s="140"/>
      <c r="T23" s="142"/>
      <c r="U23" s="140"/>
      <c r="V23" s="142"/>
      <c r="W23" s="140"/>
      <c r="X23" s="142"/>
      <c r="Y23" s="140"/>
      <c r="Z23" s="142"/>
      <c r="AA23" s="140"/>
      <c r="AB23" s="142"/>
      <c r="AC23" s="140"/>
      <c r="AD23" s="142"/>
      <c r="AE23" s="140"/>
      <c r="AF23" s="142"/>
      <c r="AG23" s="284">
        <f>SUM(C23:AF23)</f>
        <v>0</v>
      </c>
    </row>
    <row r="24" spans="1:33" s="125" customFormat="1" ht="23.1" customHeight="1">
      <c r="A24" s="305"/>
      <c r="B24" s="139"/>
      <c r="C24" s="140"/>
      <c r="D24" s="141"/>
      <c r="E24" s="140"/>
      <c r="F24" s="141"/>
      <c r="G24" s="140"/>
      <c r="H24" s="141"/>
      <c r="I24" s="140"/>
      <c r="J24" s="142"/>
      <c r="K24" s="140"/>
      <c r="L24" s="142"/>
      <c r="M24" s="140"/>
      <c r="N24" s="142"/>
      <c r="O24" s="140"/>
      <c r="P24" s="142"/>
      <c r="Q24" s="140"/>
      <c r="R24" s="142"/>
      <c r="S24" s="140"/>
      <c r="T24" s="142"/>
      <c r="U24" s="140"/>
      <c r="V24" s="142"/>
      <c r="W24" s="140"/>
      <c r="X24" s="142"/>
      <c r="Y24" s="140"/>
      <c r="Z24" s="142"/>
      <c r="AA24" s="140"/>
      <c r="AB24" s="142"/>
      <c r="AC24" s="140"/>
      <c r="AD24" s="142"/>
      <c r="AE24" s="140"/>
      <c r="AF24" s="142"/>
      <c r="AG24" s="284">
        <f>SUM(C24:AF24)</f>
        <v>0</v>
      </c>
    </row>
    <row r="25" spans="1:33" s="125" customFormat="1" ht="23.1" customHeight="1">
      <c r="A25" s="305"/>
      <c r="B25" s="139"/>
      <c r="C25" s="140"/>
      <c r="D25" s="141"/>
      <c r="E25" s="140"/>
      <c r="F25" s="141"/>
      <c r="G25" s="140"/>
      <c r="H25" s="141"/>
      <c r="I25" s="140"/>
      <c r="J25" s="142"/>
      <c r="K25" s="140"/>
      <c r="L25" s="142"/>
      <c r="M25" s="140"/>
      <c r="N25" s="142"/>
      <c r="O25" s="140"/>
      <c r="P25" s="142"/>
      <c r="Q25" s="140"/>
      <c r="R25" s="142"/>
      <c r="S25" s="140"/>
      <c r="T25" s="142"/>
      <c r="U25" s="140"/>
      <c r="V25" s="142"/>
      <c r="W25" s="140"/>
      <c r="X25" s="142"/>
      <c r="Y25" s="140"/>
      <c r="Z25" s="142"/>
      <c r="AA25" s="140"/>
      <c r="AB25" s="142"/>
      <c r="AC25" s="140"/>
      <c r="AD25" s="142"/>
      <c r="AE25" s="140"/>
      <c r="AF25" s="142"/>
      <c r="AG25" s="284">
        <f>SUM(C25:AF25)</f>
        <v>0</v>
      </c>
    </row>
    <row r="26" spans="1:33" s="125" customFormat="1" ht="23.1" customHeight="1" thickBot="1">
      <c r="A26" s="306"/>
      <c r="B26" s="153"/>
      <c r="C26" s="154"/>
      <c r="D26" s="155"/>
      <c r="E26" s="154"/>
      <c r="F26" s="155"/>
      <c r="G26" s="154"/>
      <c r="H26" s="155"/>
      <c r="I26" s="154"/>
      <c r="J26" s="156"/>
      <c r="K26" s="154"/>
      <c r="L26" s="156"/>
      <c r="M26" s="154"/>
      <c r="N26" s="156"/>
      <c r="O26" s="154"/>
      <c r="P26" s="156"/>
      <c r="Q26" s="154"/>
      <c r="R26" s="156"/>
      <c r="S26" s="154"/>
      <c r="T26" s="156"/>
      <c r="U26" s="154"/>
      <c r="V26" s="156"/>
      <c r="W26" s="154"/>
      <c r="X26" s="156"/>
      <c r="Y26" s="154"/>
      <c r="Z26" s="156"/>
      <c r="AA26" s="154"/>
      <c r="AB26" s="156"/>
      <c r="AC26" s="154"/>
      <c r="AD26" s="156"/>
      <c r="AE26" s="154"/>
      <c r="AF26" s="156"/>
      <c r="AG26" s="286">
        <f>SUM(C26:AF26)</f>
        <v>0</v>
      </c>
    </row>
    <row r="27" spans="1:33" s="125" customFormat="1" ht="23.1" customHeight="1">
      <c r="A27" s="307" t="s">
        <v>2</v>
      </c>
      <c r="B27" s="135" t="s">
        <v>175</v>
      </c>
      <c r="C27" s="136"/>
      <c r="D27" s="137"/>
      <c r="E27" s="136"/>
      <c r="F27" s="137"/>
      <c r="G27" s="136"/>
      <c r="H27" s="137"/>
      <c r="I27" s="136"/>
      <c r="J27" s="138"/>
      <c r="K27" s="136"/>
      <c r="L27" s="138"/>
      <c r="M27" s="136"/>
      <c r="N27" s="138"/>
      <c r="O27" s="136"/>
      <c r="P27" s="138"/>
      <c r="Q27" s="136"/>
      <c r="R27" s="138"/>
      <c r="S27" s="136"/>
      <c r="T27" s="138"/>
      <c r="U27" s="136"/>
      <c r="V27" s="138"/>
      <c r="W27" s="136"/>
      <c r="X27" s="138"/>
      <c r="Y27" s="136"/>
      <c r="Z27" s="138"/>
      <c r="AA27" s="136"/>
      <c r="AB27" s="138"/>
      <c r="AC27" s="136"/>
      <c r="AD27" s="138"/>
      <c r="AE27" s="136"/>
      <c r="AF27" s="138"/>
      <c r="AG27" s="285">
        <f>SUM(C27:AF27)</f>
        <v>0</v>
      </c>
    </row>
    <row r="28" spans="1:33" s="125" customFormat="1" ht="23.1" customHeight="1" thickBot="1">
      <c r="A28" s="307"/>
      <c r="B28" s="144"/>
      <c r="C28" s="145"/>
      <c r="D28" s="146"/>
      <c r="E28" s="145"/>
      <c r="F28" s="146"/>
      <c r="G28" s="145"/>
      <c r="H28" s="146"/>
      <c r="I28" s="145"/>
      <c r="J28" s="147"/>
      <c r="K28" s="145"/>
      <c r="L28" s="147"/>
      <c r="M28" s="145"/>
      <c r="N28" s="147"/>
      <c r="O28" s="145"/>
      <c r="P28" s="147"/>
      <c r="Q28" s="145"/>
      <c r="R28" s="147"/>
      <c r="S28" s="145"/>
      <c r="T28" s="147"/>
      <c r="U28" s="145"/>
      <c r="V28" s="147"/>
      <c r="W28" s="145"/>
      <c r="X28" s="147"/>
      <c r="Y28" s="145"/>
      <c r="Z28" s="147"/>
      <c r="AA28" s="145"/>
      <c r="AB28" s="147"/>
      <c r="AC28" s="145"/>
      <c r="AD28" s="147"/>
      <c r="AE28" s="145"/>
      <c r="AF28" s="147"/>
      <c r="AG28" s="286">
        <f>SUM(C28:AF28)</f>
        <v>0</v>
      </c>
    </row>
    <row r="29" spans="1:33" s="125" customFormat="1" ht="23.1" customHeight="1">
      <c r="A29" s="304" t="s">
        <v>3</v>
      </c>
      <c r="B29" s="152" t="s">
        <v>3</v>
      </c>
      <c r="C29" s="132"/>
      <c r="D29" s="133"/>
      <c r="E29" s="132"/>
      <c r="F29" s="133"/>
      <c r="G29" s="132"/>
      <c r="H29" s="133"/>
      <c r="I29" s="132"/>
      <c r="J29" s="134"/>
      <c r="K29" s="132"/>
      <c r="L29" s="134"/>
      <c r="M29" s="132"/>
      <c r="N29" s="134"/>
      <c r="O29" s="132"/>
      <c r="P29" s="134"/>
      <c r="Q29" s="132"/>
      <c r="R29" s="134"/>
      <c r="S29" s="132"/>
      <c r="T29" s="134"/>
      <c r="U29" s="132"/>
      <c r="V29" s="134"/>
      <c r="W29" s="132"/>
      <c r="X29" s="134"/>
      <c r="Y29" s="132"/>
      <c r="Z29" s="134"/>
      <c r="AA29" s="132"/>
      <c r="AB29" s="134"/>
      <c r="AC29" s="132"/>
      <c r="AD29" s="134"/>
      <c r="AE29" s="132"/>
      <c r="AF29" s="134"/>
      <c r="AG29" s="285">
        <f>SUM(C29:AF29)</f>
        <v>0</v>
      </c>
    </row>
    <row r="30" spans="1:33" s="125" customFormat="1" ht="23.1" customHeight="1" thickBot="1">
      <c r="A30" s="306"/>
      <c r="B30" s="157" t="s">
        <v>124</v>
      </c>
      <c r="C30" s="158"/>
      <c r="D30" s="159"/>
      <c r="E30" s="158"/>
      <c r="F30" s="159"/>
      <c r="G30" s="158"/>
      <c r="H30" s="159"/>
      <c r="I30" s="158"/>
      <c r="J30" s="160"/>
      <c r="K30" s="158"/>
      <c r="L30" s="160"/>
      <c r="M30" s="158"/>
      <c r="N30" s="160"/>
      <c r="O30" s="158"/>
      <c r="P30" s="160"/>
      <c r="Q30" s="158"/>
      <c r="R30" s="160"/>
      <c r="S30" s="158"/>
      <c r="T30" s="160"/>
      <c r="U30" s="158"/>
      <c r="V30" s="160"/>
      <c r="W30" s="158"/>
      <c r="X30" s="160"/>
      <c r="Y30" s="158"/>
      <c r="Z30" s="160"/>
      <c r="AA30" s="158"/>
      <c r="AB30" s="160"/>
      <c r="AC30" s="158"/>
      <c r="AD30" s="160"/>
      <c r="AE30" s="158"/>
      <c r="AF30" s="160"/>
      <c r="AG30" s="286">
        <f>SUM(C30:AF30)</f>
        <v>0</v>
      </c>
    </row>
    <row r="31" spans="1:33" s="125" customFormat="1" ht="23.1" customHeight="1">
      <c r="A31" s="308" t="s">
        <v>4</v>
      </c>
      <c r="B31" s="131" t="s">
        <v>97</v>
      </c>
      <c r="C31" s="132"/>
      <c r="D31" s="133"/>
      <c r="E31" s="132"/>
      <c r="F31" s="133"/>
      <c r="G31" s="132"/>
      <c r="H31" s="133"/>
      <c r="I31" s="132"/>
      <c r="J31" s="134"/>
      <c r="K31" s="132"/>
      <c r="L31" s="134"/>
      <c r="M31" s="132"/>
      <c r="N31" s="134"/>
      <c r="O31" s="132"/>
      <c r="P31" s="134"/>
      <c r="Q31" s="132"/>
      <c r="R31" s="134"/>
      <c r="S31" s="132"/>
      <c r="T31" s="134"/>
      <c r="U31" s="132"/>
      <c r="V31" s="134"/>
      <c r="W31" s="132"/>
      <c r="X31" s="134"/>
      <c r="Y31" s="132"/>
      <c r="Z31" s="134"/>
      <c r="AA31" s="132"/>
      <c r="AB31" s="134"/>
      <c r="AC31" s="132"/>
      <c r="AD31" s="134"/>
      <c r="AE31" s="132"/>
      <c r="AF31" s="134"/>
      <c r="AG31" s="285">
        <f>SUM(C31:AF31)</f>
        <v>0</v>
      </c>
    </row>
    <row r="32" spans="1:33" s="125" customFormat="1" ht="23.1" customHeight="1" thickBot="1">
      <c r="A32" s="309"/>
      <c r="B32" s="153"/>
      <c r="C32" s="154"/>
      <c r="D32" s="155"/>
      <c r="E32" s="154"/>
      <c r="F32" s="155"/>
      <c r="G32" s="154"/>
      <c r="H32" s="155"/>
      <c r="I32" s="154"/>
      <c r="J32" s="156"/>
      <c r="K32" s="154"/>
      <c r="L32" s="156"/>
      <c r="M32" s="154"/>
      <c r="N32" s="156"/>
      <c r="O32" s="154"/>
      <c r="P32" s="156"/>
      <c r="Q32" s="154"/>
      <c r="R32" s="156"/>
      <c r="S32" s="154"/>
      <c r="T32" s="156"/>
      <c r="U32" s="154"/>
      <c r="V32" s="156"/>
      <c r="W32" s="154"/>
      <c r="X32" s="156"/>
      <c r="Y32" s="154"/>
      <c r="Z32" s="156"/>
      <c r="AA32" s="154"/>
      <c r="AB32" s="156"/>
      <c r="AC32" s="154"/>
      <c r="AD32" s="156"/>
      <c r="AE32" s="154"/>
      <c r="AF32" s="156"/>
      <c r="AG32" s="286">
        <f>SUM(C32:AF32)</f>
        <v>0</v>
      </c>
    </row>
    <row r="33" spans="1:33" s="125" customFormat="1" ht="23.1" customHeight="1">
      <c r="A33" s="310" t="s">
        <v>203</v>
      </c>
      <c r="B33" s="152"/>
      <c r="C33" s="132"/>
      <c r="D33" s="133"/>
      <c r="E33" s="132"/>
      <c r="F33" s="133"/>
      <c r="G33" s="132"/>
      <c r="H33" s="133"/>
      <c r="I33" s="132"/>
      <c r="J33" s="134"/>
      <c r="K33" s="132"/>
      <c r="L33" s="134"/>
      <c r="M33" s="132"/>
      <c r="N33" s="134"/>
      <c r="O33" s="132"/>
      <c r="P33" s="134"/>
      <c r="Q33" s="132"/>
      <c r="R33" s="134"/>
      <c r="S33" s="132"/>
      <c r="T33" s="134"/>
      <c r="U33" s="132"/>
      <c r="V33" s="134"/>
      <c r="W33" s="132"/>
      <c r="X33" s="161"/>
      <c r="Y33" s="132"/>
      <c r="Z33" s="134"/>
      <c r="AA33" s="132"/>
      <c r="AB33" s="134"/>
      <c r="AC33" s="132"/>
      <c r="AD33" s="134"/>
      <c r="AE33" s="132"/>
      <c r="AF33" s="134"/>
      <c r="AG33" s="285">
        <f>SUM(C33:AF33)</f>
        <v>0</v>
      </c>
    </row>
    <row r="34" spans="1:33" s="125" customFormat="1" ht="23.1" customHeight="1" thickBot="1">
      <c r="A34" s="311"/>
      <c r="B34" s="162"/>
      <c r="C34" s="158"/>
      <c r="D34" s="159"/>
      <c r="E34" s="158"/>
      <c r="F34" s="159"/>
      <c r="G34" s="158"/>
      <c r="H34" s="159"/>
      <c r="I34" s="158"/>
      <c r="J34" s="160"/>
      <c r="K34" s="158"/>
      <c r="L34" s="160"/>
      <c r="M34" s="158"/>
      <c r="N34" s="160"/>
      <c r="O34" s="158"/>
      <c r="P34" s="160"/>
      <c r="Q34" s="158"/>
      <c r="R34" s="160"/>
      <c r="S34" s="158"/>
      <c r="T34" s="160"/>
      <c r="U34" s="158"/>
      <c r="V34" s="160"/>
      <c r="W34" s="158"/>
      <c r="X34" s="163"/>
      <c r="Y34" s="158"/>
      <c r="Z34" s="160"/>
      <c r="AA34" s="158"/>
      <c r="AB34" s="160"/>
      <c r="AC34" s="158"/>
      <c r="AD34" s="160"/>
      <c r="AE34" s="158"/>
      <c r="AF34" s="160"/>
      <c r="AG34" s="202">
        <f>SUM(C34:AF34)</f>
        <v>0</v>
      </c>
    </row>
    <row r="35" spans="1:33" s="125" customFormat="1" ht="23.1" customHeight="1" thickTop="1" thickBot="1">
      <c r="A35" s="235" t="s">
        <v>11</v>
      </c>
      <c r="B35" s="236"/>
      <c r="C35" s="198"/>
      <c r="D35" s="193">
        <f>SUM(D14:D34)</f>
        <v>0</v>
      </c>
      <c r="E35" s="198"/>
      <c r="F35" s="193">
        <f>SUM(F14:F34)</f>
        <v>0</v>
      </c>
      <c r="G35" s="198"/>
      <c r="H35" s="193">
        <f>SUM(H14:H34)</f>
        <v>0</v>
      </c>
      <c r="I35" s="198"/>
      <c r="J35" s="187">
        <f>SUM(J14:J34)</f>
        <v>0</v>
      </c>
      <c r="K35" s="198"/>
      <c r="L35" s="187">
        <f>SUM(L14:L34)</f>
        <v>0</v>
      </c>
      <c r="M35" s="198"/>
      <c r="N35" s="187">
        <f>SUM(N14:N34)</f>
        <v>0</v>
      </c>
      <c r="O35" s="198"/>
      <c r="P35" s="187">
        <f>SUM(P14:P34)</f>
        <v>0</v>
      </c>
      <c r="Q35" s="198"/>
      <c r="R35" s="187">
        <f>SUM(R14:R34)</f>
        <v>0</v>
      </c>
      <c r="S35" s="198"/>
      <c r="T35" s="187">
        <f>SUM(T14:T34)</f>
        <v>0</v>
      </c>
      <c r="U35" s="198"/>
      <c r="V35" s="187">
        <f>SUM(V14:V34)</f>
        <v>0</v>
      </c>
      <c r="W35" s="198"/>
      <c r="X35" s="187">
        <f>SUM(X14:X34)</f>
        <v>0</v>
      </c>
      <c r="Y35" s="198"/>
      <c r="Z35" s="187">
        <f>SUM(Z14:Z34)</f>
        <v>0</v>
      </c>
      <c r="AA35" s="198"/>
      <c r="AB35" s="187">
        <f>SUM(AB14:AB34)</f>
        <v>0</v>
      </c>
      <c r="AC35" s="198"/>
      <c r="AD35" s="187">
        <f>SUM(AD14:AD34)</f>
        <v>0</v>
      </c>
      <c r="AE35" s="198"/>
      <c r="AF35" s="187">
        <f>SUM(AF14:AF34)</f>
        <v>0</v>
      </c>
      <c r="AG35" s="187">
        <f>SUM(AG14:AG34)</f>
        <v>0</v>
      </c>
    </row>
    <row r="36" spans="1:33" s="125" customFormat="1" ht="20.100000000000001" customHeight="1" thickBot="1">
      <c r="A36" s="148"/>
      <c r="B36" s="148"/>
      <c r="C36" s="149"/>
      <c r="D36" s="150"/>
      <c r="E36" s="149"/>
      <c r="F36" s="150"/>
      <c r="G36" s="149"/>
      <c r="H36" s="150"/>
      <c r="I36" s="149"/>
      <c r="J36" s="151"/>
      <c r="K36" s="149"/>
      <c r="L36" s="151"/>
      <c r="M36" s="149"/>
      <c r="N36" s="151"/>
      <c r="O36" s="149"/>
      <c r="P36" s="151"/>
      <c r="Q36" s="149"/>
      <c r="R36" s="151"/>
      <c r="S36" s="149"/>
      <c r="T36" s="151"/>
      <c r="U36" s="149"/>
      <c r="V36" s="151"/>
      <c r="W36" s="149"/>
      <c r="X36" s="151"/>
      <c r="Y36" s="149"/>
      <c r="Z36" s="151"/>
      <c r="AA36" s="149"/>
      <c r="AB36" s="151"/>
      <c r="AC36" s="149"/>
      <c r="AD36" s="151"/>
      <c r="AE36" s="149"/>
      <c r="AF36" s="151"/>
      <c r="AG36" s="201"/>
    </row>
    <row r="37" spans="1:33" s="125" customFormat="1" ht="23.1" customHeight="1">
      <c r="A37" s="304" t="s">
        <v>12</v>
      </c>
      <c r="B37" s="131" t="s">
        <v>13</v>
      </c>
      <c r="C37" s="164"/>
      <c r="D37" s="165"/>
      <c r="E37" s="164"/>
      <c r="F37" s="165"/>
      <c r="G37" s="164"/>
      <c r="H37" s="165"/>
      <c r="I37" s="164"/>
      <c r="J37" s="166"/>
      <c r="K37" s="164"/>
      <c r="L37" s="166"/>
      <c r="M37" s="164"/>
      <c r="N37" s="166"/>
      <c r="O37" s="164"/>
      <c r="P37" s="166"/>
      <c r="Q37" s="164"/>
      <c r="R37" s="166"/>
      <c r="S37" s="164"/>
      <c r="T37" s="166"/>
      <c r="U37" s="164"/>
      <c r="V37" s="166"/>
      <c r="W37" s="164"/>
      <c r="X37" s="166"/>
      <c r="Y37" s="164"/>
      <c r="Z37" s="166"/>
      <c r="AA37" s="164"/>
      <c r="AB37" s="166"/>
      <c r="AC37" s="164"/>
      <c r="AD37" s="166"/>
      <c r="AE37" s="164"/>
      <c r="AF37" s="166"/>
      <c r="AG37" s="287">
        <f>SUM(C37:AF37)</f>
        <v>0</v>
      </c>
    </row>
    <row r="38" spans="1:33" s="125" customFormat="1" ht="23.1" customHeight="1">
      <c r="A38" s="305"/>
      <c r="B38" s="139" t="s">
        <v>14</v>
      </c>
      <c r="C38" s="167"/>
      <c r="D38" s="168"/>
      <c r="E38" s="167"/>
      <c r="F38" s="168"/>
      <c r="G38" s="167"/>
      <c r="H38" s="168"/>
      <c r="I38" s="167"/>
      <c r="J38" s="169"/>
      <c r="K38" s="167"/>
      <c r="L38" s="169"/>
      <c r="M38" s="167"/>
      <c r="N38" s="169"/>
      <c r="O38" s="167"/>
      <c r="P38" s="169"/>
      <c r="Q38" s="167"/>
      <c r="R38" s="169"/>
      <c r="S38" s="167"/>
      <c r="T38" s="169"/>
      <c r="U38" s="167"/>
      <c r="V38" s="169"/>
      <c r="W38" s="167"/>
      <c r="X38" s="169"/>
      <c r="Y38" s="167"/>
      <c r="Z38" s="169"/>
      <c r="AA38" s="167"/>
      <c r="AB38" s="169"/>
      <c r="AC38" s="167"/>
      <c r="AD38" s="169"/>
      <c r="AE38" s="167"/>
      <c r="AF38" s="169"/>
      <c r="AG38" s="288">
        <f t="shared" ref="AG38:AG57" si="0">SUM(C38:AF38)</f>
        <v>0</v>
      </c>
    </row>
    <row r="39" spans="1:33" s="125" customFormat="1" ht="23.1" customHeight="1">
      <c r="A39" s="305"/>
      <c r="B39" s="139"/>
      <c r="C39" s="167"/>
      <c r="D39" s="168"/>
      <c r="E39" s="167"/>
      <c r="F39" s="168"/>
      <c r="G39" s="167"/>
      <c r="H39" s="168"/>
      <c r="I39" s="167"/>
      <c r="J39" s="169"/>
      <c r="K39" s="167"/>
      <c r="L39" s="169"/>
      <c r="M39" s="167"/>
      <c r="N39" s="169"/>
      <c r="O39" s="167"/>
      <c r="P39" s="169"/>
      <c r="Q39" s="167"/>
      <c r="R39" s="169"/>
      <c r="S39" s="167"/>
      <c r="T39" s="169"/>
      <c r="U39" s="167"/>
      <c r="V39" s="169"/>
      <c r="W39" s="167"/>
      <c r="X39" s="169"/>
      <c r="Y39" s="167"/>
      <c r="Z39" s="169"/>
      <c r="AA39" s="167"/>
      <c r="AB39" s="169"/>
      <c r="AC39" s="167"/>
      <c r="AD39" s="169"/>
      <c r="AE39" s="167"/>
      <c r="AF39" s="169"/>
      <c r="AG39" s="288">
        <f t="shared" si="0"/>
        <v>0</v>
      </c>
    </row>
    <row r="40" spans="1:33" s="125" customFormat="1" ht="23.1" customHeight="1">
      <c r="A40" s="305"/>
      <c r="B40" s="139"/>
      <c r="C40" s="167"/>
      <c r="D40" s="168"/>
      <c r="E40" s="167"/>
      <c r="F40" s="168"/>
      <c r="G40" s="167"/>
      <c r="H40" s="168"/>
      <c r="I40" s="167"/>
      <c r="J40" s="169"/>
      <c r="K40" s="167"/>
      <c r="L40" s="169"/>
      <c r="M40" s="167"/>
      <c r="N40" s="169"/>
      <c r="O40" s="167"/>
      <c r="P40" s="169"/>
      <c r="Q40" s="167"/>
      <c r="R40" s="169"/>
      <c r="S40" s="167"/>
      <c r="T40" s="169"/>
      <c r="U40" s="167"/>
      <c r="V40" s="169"/>
      <c r="W40" s="167"/>
      <c r="X40" s="169"/>
      <c r="Y40" s="167"/>
      <c r="Z40" s="169"/>
      <c r="AA40" s="167"/>
      <c r="AB40" s="169"/>
      <c r="AC40" s="167"/>
      <c r="AD40" s="169"/>
      <c r="AE40" s="167"/>
      <c r="AF40" s="169"/>
      <c r="AG40" s="288">
        <f t="shared" si="0"/>
        <v>0</v>
      </c>
    </row>
    <row r="41" spans="1:33" s="125" customFormat="1" ht="23.1" customHeight="1">
      <c r="A41" s="305"/>
      <c r="B41" s="139"/>
      <c r="C41" s="167"/>
      <c r="D41" s="168"/>
      <c r="E41" s="167"/>
      <c r="F41" s="168"/>
      <c r="G41" s="167"/>
      <c r="H41" s="168"/>
      <c r="I41" s="167"/>
      <c r="J41" s="169"/>
      <c r="K41" s="167"/>
      <c r="L41" s="169"/>
      <c r="M41" s="167"/>
      <c r="N41" s="169"/>
      <c r="O41" s="167"/>
      <c r="P41" s="169"/>
      <c r="Q41" s="167"/>
      <c r="R41" s="169"/>
      <c r="S41" s="167"/>
      <c r="T41" s="169"/>
      <c r="U41" s="167"/>
      <c r="V41" s="169"/>
      <c r="W41" s="167"/>
      <c r="X41" s="169"/>
      <c r="Y41" s="167"/>
      <c r="Z41" s="169"/>
      <c r="AA41" s="167"/>
      <c r="AB41" s="169"/>
      <c r="AC41" s="167"/>
      <c r="AD41" s="169"/>
      <c r="AE41" s="167"/>
      <c r="AF41" s="169"/>
      <c r="AG41" s="288">
        <f t="shared" si="0"/>
        <v>0</v>
      </c>
    </row>
    <row r="42" spans="1:33" s="125" customFormat="1" ht="23.1" customHeight="1" thickBot="1">
      <c r="A42" s="305"/>
      <c r="B42" s="144"/>
      <c r="C42" s="167"/>
      <c r="D42" s="168"/>
      <c r="E42" s="167"/>
      <c r="F42" s="168"/>
      <c r="G42" s="167"/>
      <c r="H42" s="168"/>
      <c r="I42" s="167"/>
      <c r="J42" s="169"/>
      <c r="K42" s="167"/>
      <c r="L42" s="169"/>
      <c r="M42" s="167"/>
      <c r="N42" s="169"/>
      <c r="O42" s="167"/>
      <c r="P42" s="169"/>
      <c r="Q42" s="167"/>
      <c r="R42" s="169"/>
      <c r="S42" s="167"/>
      <c r="T42" s="169"/>
      <c r="U42" s="167"/>
      <c r="V42" s="169"/>
      <c r="W42" s="167"/>
      <c r="X42" s="169"/>
      <c r="Y42" s="167"/>
      <c r="Z42" s="169"/>
      <c r="AA42" s="167"/>
      <c r="AB42" s="169"/>
      <c r="AC42" s="167"/>
      <c r="AD42" s="169"/>
      <c r="AE42" s="167"/>
      <c r="AF42" s="169"/>
      <c r="AG42" s="290">
        <f t="shared" si="0"/>
        <v>0</v>
      </c>
    </row>
    <row r="43" spans="1:33" s="125" customFormat="1" ht="23.1" customHeight="1">
      <c r="A43" s="304" t="s">
        <v>1</v>
      </c>
      <c r="B43" s="152" t="s">
        <v>118</v>
      </c>
      <c r="C43" s="164"/>
      <c r="D43" s="165"/>
      <c r="E43" s="164"/>
      <c r="F43" s="165"/>
      <c r="G43" s="164"/>
      <c r="H43" s="165"/>
      <c r="I43" s="164"/>
      <c r="J43" s="166"/>
      <c r="K43" s="164"/>
      <c r="L43" s="166"/>
      <c r="M43" s="164"/>
      <c r="N43" s="166"/>
      <c r="O43" s="164"/>
      <c r="P43" s="166"/>
      <c r="Q43" s="164"/>
      <c r="R43" s="166"/>
      <c r="S43" s="164"/>
      <c r="T43" s="166"/>
      <c r="U43" s="164"/>
      <c r="V43" s="166"/>
      <c r="W43" s="164"/>
      <c r="X43" s="166"/>
      <c r="Y43" s="164"/>
      <c r="Z43" s="166"/>
      <c r="AA43" s="164"/>
      <c r="AB43" s="166"/>
      <c r="AC43" s="164"/>
      <c r="AD43" s="166"/>
      <c r="AE43" s="164"/>
      <c r="AF43" s="166"/>
      <c r="AG43" s="289">
        <f t="shared" si="0"/>
        <v>0</v>
      </c>
    </row>
    <row r="44" spans="1:33" s="125" customFormat="1" ht="23.1" customHeight="1">
      <c r="A44" s="305"/>
      <c r="B44" s="176" t="s">
        <v>210</v>
      </c>
      <c r="C44" s="177"/>
      <c r="D44" s="178"/>
      <c r="E44" s="177"/>
      <c r="F44" s="178"/>
      <c r="G44" s="177"/>
      <c r="H44" s="178"/>
      <c r="I44" s="177"/>
      <c r="J44" s="179"/>
      <c r="K44" s="177"/>
      <c r="L44" s="179"/>
      <c r="M44" s="177"/>
      <c r="N44" s="179"/>
      <c r="O44" s="177"/>
      <c r="P44" s="179"/>
      <c r="Q44" s="177"/>
      <c r="R44" s="179"/>
      <c r="S44" s="177"/>
      <c r="T44" s="179"/>
      <c r="U44" s="177"/>
      <c r="V44" s="179"/>
      <c r="W44" s="177"/>
      <c r="X44" s="179"/>
      <c r="Y44" s="177"/>
      <c r="Z44" s="179"/>
      <c r="AA44" s="177"/>
      <c r="AB44" s="179"/>
      <c r="AC44" s="177"/>
      <c r="AD44" s="179"/>
      <c r="AE44" s="177"/>
      <c r="AF44" s="179"/>
      <c r="AG44" s="288">
        <f t="shared" si="0"/>
        <v>0</v>
      </c>
    </row>
    <row r="45" spans="1:33" s="125" customFormat="1" ht="23.1" customHeight="1">
      <c r="A45" s="305"/>
      <c r="B45" s="139" t="s">
        <v>119</v>
      </c>
      <c r="C45" s="167"/>
      <c r="D45" s="168"/>
      <c r="E45" s="167"/>
      <c r="F45" s="168"/>
      <c r="G45" s="167"/>
      <c r="H45" s="168"/>
      <c r="I45" s="167"/>
      <c r="J45" s="169"/>
      <c r="K45" s="167"/>
      <c r="L45" s="169"/>
      <c r="M45" s="167"/>
      <c r="N45" s="169"/>
      <c r="O45" s="167"/>
      <c r="P45" s="169"/>
      <c r="Q45" s="167"/>
      <c r="R45" s="169"/>
      <c r="S45" s="167"/>
      <c r="T45" s="169"/>
      <c r="U45" s="167"/>
      <c r="V45" s="169"/>
      <c r="W45" s="167"/>
      <c r="X45" s="169"/>
      <c r="Y45" s="167"/>
      <c r="Z45" s="169"/>
      <c r="AA45" s="167"/>
      <c r="AB45" s="169"/>
      <c r="AC45" s="167"/>
      <c r="AD45" s="169"/>
      <c r="AE45" s="167"/>
      <c r="AF45" s="169"/>
      <c r="AG45" s="288">
        <f t="shared" si="0"/>
        <v>0</v>
      </c>
    </row>
    <row r="46" spans="1:33" s="125" customFormat="1" ht="23.1" customHeight="1" thickBot="1">
      <c r="A46" s="306"/>
      <c r="B46" s="153" t="s">
        <v>120</v>
      </c>
      <c r="C46" s="170"/>
      <c r="D46" s="171"/>
      <c r="E46" s="170"/>
      <c r="F46" s="171"/>
      <c r="G46" s="170"/>
      <c r="H46" s="171"/>
      <c r="I46" s="170"/>
      <c r="J46" s="172"/>
      <c r="K46" s="170"/>
      <c r="L46" s="172"/>
      <c r="M46" s="170"/>
      <c r="N46" s="172"/>
      <c r="O46" s="170"/>
      <c r="P46" s="172"/>
      <c r="Q46" s="170"/>
      <c r="R46" s="172"/>
      <c r="S46" s="170"/>
      <c r="T46" s="172"/>
      <c r="U46" s="170"/>
      <c r="V46" s="172"/>
      <c r="W46" s="170"/>
      <c r="X46" s="172"/>
      <c r="Y46" s="170"/>
      <c r="Z46" s="172"/>
      <c r="AA46" s="170"/>
      <c r="AB46" s="172"/>
      <c r="AC46" s="170"/>
      <c r="AD46" s="172"/>
      <c r="AE46" s="170"/>
      <c r="AF46" s="172"/>
      <c r="AG46" s="290">
        <f t="shared" si="0"/>
        <v>0</v>
      </c>
    </row>
    <row r="47" spans="1:33" s="125" customFormat="1" ht="23.1" customHeight="1">
      <c r="A47" s="304" t="s">
        <v>2</v>
      </c>
      <c r="B47" s="135" t="s">
        <v>116</v>
      </c>
      <c r="C47" s="173"/>
      <c r="D47" s="174"/>
      <c r="E47" s="173"/>
      <c r="F47" s="174"/>
      <c r="G47" s="173"/>
      <c r="H47" s="174"/>
      <c r="I47" s="173"/>
      <c r="J47" s="175"/>
      <c r="K47" s="173"/>
      <c r="L47" s="175"/>
      <c r="M47" s="173"/>
      <c r="N47" s="175"/>
      <c r="O47" s="173"/>
      <c r="P47" s="175"/>
      <c r="Q47" s="173"/>
      <c r="R47" s="175"/>
      <c r="S47" s="173"/>
      <c r="T47" s="175"/>
      <c r="U47" s="173"/>
      <c r="V47" s="175"/>
      <c r="W47" s="173"/>
      <c r="X47" s="175"/>
      <c r="Y47" s="173"/>
      <c r="Z47" s="175"/>
      <c r="AA47" s="173"/>
      <c r="AB47" s="175"/>
      <c r="AC47" s="173"/>
      <c r="AD47" s="175"/>
      <c r="AE47" s="173"/>
      <c r="AF47" s="175"/>
      <c r="AG47" s="289">
        <f t="shared" si="0"/>
        <v>0</v>
      </c>
    </row>
    <row r="48" spans="1:33" s="125" customFormat="1" ht="23.1" customHeight="1" thickBot="1">
      <c r="A48" s="312"/>
      <c r="B48" s="144" t="s">
        <v>120</v>
      </c>
      <c r="C48" s="180"/>
      <c r="D48" s="181"/>
      <c r="E48" s="180"/>
      <c r="F48" s="181"/>
      <c r="G48" s="180"/>
      <c r="H48" s="181"/>
      <c r="I48" s="180"/>
      <c r="J48" s="182"/>
      <c r="K48" s="180"/>
      <c r="L48" s="182"/>
      <c r="M48" s="180"/>
      <c r="N48" s="182"/>
      <c r="O48" s="180"/>
      <c r="P48" s="182"/>
      <c r="Q48" s="180"/>
      <c r="R48" s="182"/>
      <c r="S48" s="180"/>
      <c r="T48" s="182"/>
      <c r="U48" s="180"/>
      <c r="V48" s="182"/>
      <c r="W48" s="180"/>
      <c r="X48" s="182"/>
      <c r="Y48" s="180"/>
      <c r="Z48" s="182"/>
      <c r="AA48" s="180"/>
      <c r="AB48" s="182"/>
      <c r="AC48" s="180"/>
      <c r="AD48" s="182"/>
      <c r="AE48" s="180"/>
      <c r="AF48" s="182"/>
      <c r="AG48" s="290">
        <f t="shared" si="0"/>
        <v>0</v>
      </c>
    </row>
    <row r="49" spans="1:33" s="125" customFormat="1" ht="23.1" customHeight="1">
      <c r="A49" s="313" t="s">
        <v>3</v>
      </c>
      <c r="B49" s="314"/>
      <c r="C49" s="203"/>
      <c r="D49" s="165"/>
      <c r="E49" s="203"/>
      <c r="F49" s="165"/>
      <c r="G49" s="203"/>
      <c r="H49" s="165"/>
      <c r="I49" s="203"/>
      <c r="J49" s="166"/>
      <c r="K49" s="203"/>
      <c r="L49" s="166"/>
      <c r="M49" s="203"/>
      <c r="N49" s="166"/>
      <c r="O49" s="203"/>
      <c r="P49" s="166"/>
      <c r="Q49" s="203"/>
      <c r="R49" s="166"/>
      <c r="S49" s="203"/>
      <c r="T49" s="166"/>
      <c r="U49" s="203"/>
      <c r="V49" s="166"/>
      <c r="W49" s="203"/>
      <c r="X49" s="166"/>
      <c r="Y49" s="203"/>
      <c r="Z49" s="166"/>
      <c r="AA49" s="203"/>
      <c r="AB49" s="166"/>
      <c r="AC49" s="203"/>
      <c r="AD49" s="166"/>
      <c r="AE49" s="203"/>
      <c r="AF49" s="166"/>
      <c r="AG49" s="289">
        <f t="shared" si="0"/>
        <v>0</v>
      </c>
    </row>
    <row r="50" spans="1:33" s="125" customFormat="1" ht="23.1" customHeight="1">
      <c r="A50" s="315" t="s">
        <v>4</v>
      </c>
      <c r="B50" s="316"/>
      <c r="C50" s="204"/>
      <c r="D50" s="168"/>
      <c r="E50" s="204"/>
      <c r="F50" s="168"/>
      <c r="G50" s="204"/>
      <c r="H50" s="168"/>
      <c r="I50" s="204"/>
      <c r="J50" s="169"/>
      <c r="K50" s="204"/>
      <c r="L50" s="169"/>
      <c r="M50" s="204"/>
      <c r="N50" s="169"/>
      <c r="O50" s="204"/>
      <c r="P50" s="169"/>
      <c r="Q50" s="204"/>
      <c r="R50" s="169"/>
      <c r="S50" s="204"/>
      <c r="T50" s="169"/>
      <c r="U50" s="204"/>
      <c r="V50" s="169"/>
      <c r="W50" s="204"/>
      <c r="X50" s="169"/>
      <c r="Y50" s="204"/>
      <c r="Z50" s="169"/>
      <c r="AA50" s="204"/>
      <c r="AB50" s="169"/>
      <c r="AC50" s="204"/>
      <c r="AD50" s="169"/>
      <c r="AE50" s="204"/>
      <c r="AF50" s="169"/>
      <c r="AG50" s="288">
        <f t="shared" si="0"/>
        <v>0</v>
      </c>
    </row>
    <row r="51" spans="1:33" s="125" customFormat="1" ht="23.1" customHeight="1">
      <c r="A51" s="315" t="s">
        <v>18</v>
      </c>
      <c r="B51" s="316"/>
      <c r="C51" s="204"/>
      <c r="D51" s="168"/>
      <c r="E51" s="204"/>
      <c r="F51" s="168"/>
      <c r="G51" s="204"/>
      <c r="H51" s="168"/>
      <c r="I51" s="204"/>
      <c r="J51" s="169"/>
      <c r="K51" s="204"/>
      <c r="L51" s="169"/>
      <c r="M51" s="204"/>
      <c r="N51" s="169"/>
      <c r="O51" s="204"/>
      <c r="P51" s="169"/>
      <c r="Q51" s="204"/>
      <c r="R51" s="169"/>
      <c r="S51" s="204"/>
      <c r="T51" s="169"/>
      <c r="U51" s="204"/>
      <c r="V51" s="169"/>
      <c r="W51" s="204"/>
      <c r="X51" s="169"/>
      <c r="Y51" s="204"/>
      <c r="Z51" s="169"/>
      <c r="AA51" s="204"/>
      <c r="AB51" s="169"/>
      <c r="AC51" s="204"/>
      <c r="AD51" s="169"/>
      <c r="AE51" s="204"/>
      <c r="AF51" s="169"/>
      <c r="AG51" s="288">
        <f t="shared" si="0"/>
        <v>0</v>
      </c>
    </row>
    <row r="52" spans="1:33" s="125" customFormat="1" ht="23.1" customHeight="1">
      <c r="A52" s="315" t="s">
        <v>19</v>
      </c>
      <c r="B52" s="316"/>
      <c r="C52" s="204"/>
      <c r="D52" s="168"/>
      <c r="E52" s="204"/>
      <c r="F52" s="168"/>
      <c r="G52" s="204"/>
      <c r="H52" s="168"/>
      <c r="I52" s="204"/>
      <c r="J52" s="169"/>
      <c r="K52" s="204"/>
      <c r="L52" s="169"/>
      <c r="M52" s="204"/>
      <c r="N52" s="169"/>
      <c r="O52" s="204"/>
      <c r="P52" s="169"/>
      <c r="Q52" s="204"/>
      <c r="R52" s="169"/>
      <c r="S52" s="204"/>
      <c r="T52" s="169"/>
      <c r="U52" s="204"/>
      <c r="V52" s="169"/>
      <c r="W52" s="204"/>
      <c r="X52" s="169"/>
      <c r="Y52" s="204"/>
      <c r="Z52" s="169"/>
      <c r="AA52" s="204"/>
      <c r="AB52" s="169"/>
      <c r="AC52" s="204"/>
      <c r="AD52" s="169"/>
      <c r="AE52" s="204"/>
      <c r="AF52" s="169"/>
      <c r="AG52" s="288">
        <f t="shared" si="0"/>
        <v>0</v>
      </c>
    </row>
    <row r="53" spans="1:33" s="125" customFormat="1" ht="23.1" customHeight="1">
      <c r="A53" s="315" t="s">
        <v>20</v>
      </c>
      <c r="B53" s="316"/>
      <c r="C53" s="204"/>
      <c r="D53" s="168"/>
      <c r="E53" s="204"/>
      <c r="F53" s="168"/>
      <c r="G53" s="204"/>
      <c r="H53" s="168"/>
      <c r="I53" s="204"/>
      <c r="J53" s="169"/>
      <c r="K53" s="204"/>
      <c r="L53" s="169"/>
      <c r="M53" s="204"/>
      <c r="N53" s="169"/>
      <c r="O53" s="204"/>
      <c r="P53" s="169"/>
      <c r="Q53" s="204"/>
      <c r="R53" s="169"/>
      <c r="S53" s="204"/>
      <c r="T53" s="169"/>
      <c r="U53" s="204"/>
      <c r="V53" s="169"/>
      <c r="W53" s="204"/>
      <c r="X53" s="169"/>
      <c r="Y53" s="204"/>
      <c r="Z53" s="169"/>
      <c r="AA53" s="204"/>
      <c r="AB53" s="169"/>
      <c r="AC53" s="204"/>
      <c r="AD53" s="169"/>
      <c r="AE53" s="204"/>
      <c r="AF53" s="169"/>
      <c r="AG53" s="288">
        <f t="shared" si="0"/>
        <v>0</v>
      </c>
    </row>
    <row r="54" spans="1:33" s="125" customFormat="1" ht="23.1" customHeight="1">
      <c r="A54" s="315" t="s">
        <v>117</v>
      </c>
      <c r="B54" s="316"/>
      <c r="C54" s="204"/>
      <c r="D54" s="168"/>
      <c r="E54" s="204"/>
      <c r="F54" s="168"/>
      <c r="G54" s="204"/>
      <c r="H54" s="168"/>
      <c r="I54" s="204"/>
      <c r="J54" s="169"/>
      <c r="K54" s="204"/>
      <c r="L54" s="169"/>
      <c r="M54" s="204"/>
      <c r="N54" s="169"/>
      <c r="O54" s="204"/>
      <c r="P54" s="169"/>
      <c r="Q54" s="204"/>
      <c r="R54" s="169"/>
      <c r="S54" s="204"/>
      <c r="T54" s="169"/>
      <c r="U54" s="204"/>
      <c r="V54" s="169"/>
      <c r="W54" s="204"/>
      <c r="X54" s="169"/>
      <c r="Y54" s="204"/>
      <c r="Z54" s="169"/>
      <c r="AA54" s="204"/>
      <c r="AB54" s="169"/>
      <c r="AC54" s="204"/>
      <c r="AD54" s="169"/>
      <c r="AE54" s="204"/>
      <c r="AF54" s="169"/>
      <c r="AG54" s="288">
        <f t="shared" si="0"/>
        <v>0</v>
      </c>
    </row>
    <row r="55" spans="1:33" s="125" customFormat="1" ht="23.1" customHeight="1">
      <c r="A55" s="315" t="s">
        <v>208</v>
      </c>
      <c r="B55" s="316"/>
      <c r="C55" s="204"/>
      <c r="D55" s="168"/>
      <c r="E55" s="204"/>
      <c r="F55" s="168"/>
      <c r="G55" s="204"/>
      <c r="H55" s="168"/>
      <c r="I55" s="204"/>
      <c r="J55" s="169"/>
      <c r="K55" s="204"/>
      <c r="L55" s="169"/>
      <c r="M55" s="204"/>
      <c r="N55" s="169"/>
      <c r="O55" s="204"/>
      <c r="P55" s="169"/>
      <c r="Q55" s="204"/>
      <c r="R55" s="169"/>
      <c r="S55" s="204"/>
      <c r="T55" s="169"/>
      <c r="U55" s="204"/>
      <c r="V55" s="169"/>
      <c r="W55" s="204"/>
      <c r="X55" s="169"/>
      <c r="Y55" s="204"/>
      <c r="Z55" s="169"/>
      <c r="AA55" s="204"/>
      <c r="AB55" s="169"/>
      <c r="AC55" s="204"/>
      <c r="AD55" s="169"/>
      <c r="AE55" s="204"/>
      <c r="AF55" s="169"/>
      <c r="AG55" s="288">
        <f t="shared" si="0"/>
        <v>0</v>
      </c>
    </row>
    <row r="56" spans="1:33" s="125" customFormat="1" ht="23.1" customHeight="1">
      <c r="A56" s="317" t="s">
        <v>21</v>
      </c>
      <c r="B56" s="318"/>
      <c r="C56" s="204"/>
      <c r="D56" s="168"/>
      <c r="E56" s="204"/>
      <c r="F56" s="168"/>
      <c r="G56" s="204"/>
      <c r="H56" s="168"/>
      <c r="I56" s="204"/>
      <c r="J56" s="169"/>
      <c r="K56" s="204"/>
      <c r="L56" s="169"/>
      <c r="M56" s="204"/>
      <c r="N56" s="169"/>
      <c r="O56" s="204"/>
      <c r="P56" s="169"/>
      <c r="Q56" s="204"/>
      <c r="R56" s="169"/>
      <c r="S56" s="204"/>
      <c r="T56" s="169"/>
      <c r="U56" s="204"/>
      <c r="V56" s="169"/>
      <c r="W56" s="204"/>
      <c r="X56" s="169"/>
      <c r="Y56" s="204"/>
      <c r="Z56" s="169"/>
      <c r="AA56" s="204"/>
      <c r="AB56" s="169"/>
      <c r="AC56" s="204"/>
      <c r="AD56" s="169"/>
      <c r="AE56" s="204"/>
      <c r="AF56" s="169"/>
      <c r="AG56" s="288">
        <f t="shared" si="0"/>
        <v>0</v>
      </c>
    </row>
    <row r="57" spans="1:33" s="125" customFormat="1" ht="23.1" customHeight="1" thickBot="1">
      <c r="A57" s="319"/>
      <c r="B57" s="320"/>
      <c r="C57" s="205"/>
      <c r="D57" s="183"/>
      <c r="E57" s="205"/>
      <c r="F57" s="183"/>
      <c r="G57" s="205"/>
      <c r="H57" s="183"/>
      <c r="I57" s="205"/>
      <c r="J57" s="184"/>
      <c r="K57" s="205"/>
      <c r="L57" s="184"/>
      <c r="M57" s="205"/>
      <c r="N57" s="184"/>
      <c r="O57" s="205"/>
      <c r="P57" s="184"/>
      <c r="Q57" s="205"/>
      <c r="R57" s="184"/>
      <c r="S57" s="205"/>
      <c r="T57" s="184"/>
      <c r="U57" s="205"/>
      <c r="V57" s="184"/>
      <c r="W57" s="205"/>
      <c r="X57" s="184"/>
      <c r="Y57" s="205"/>
      <c r="Z57" s="184"/>
      <c r="AA57" s="205"/>
      <c r="AB57" s="184"/>
      <c r="AC57" s="205"/>
      <c r="AD57" s="184"/>
      <c r="AE57" s="205"/>
      <c r="AF57" s="184"/>
      <c r="AG57" s="290">
        <f t="shared" si="0"/>
        <v>0</v>
      </c>
    </row>
    <row r="58" spans="1:33" s="125" customFormat="1" ht="23.1" customHeight="1" thickBot="1">
      <c r="A58" s="229" t="s">
        <v>22</v>
      </c>
      <c r="B58" s="230"/>
      <c r="C58" s="69"/>
      <c r="D58" s="194">
        <f>SUM(D37:D57)</f>
        <v>0</v>
      </c>
      <c r="E58" s="69"/>
      <c r="F58" s="194">
        <f>SUM(F37:F57)</f>
        <v>0</v>
      </c>
      <c r="G58" s="69"/>
      <c r="H58" s="194">
        <f>SUM(H37:H57)</f>
        <v>0</v>
      </c>
      <c r="I58" s="69"/>
      <c r="J58" s="188">
        <f>SUM(J37:J57)</f>
        <v>0</v>
      </c>
      <c r="K58" s="69"/>
      <c r="L58" s="188">
        <f>SUM(L37:L57)</f>
        <v>0</v>
      </c>
      <c r="M58" s="69"/>
      <c r="N58" s="188">
        <f>SUM(N37:N57)</f>
        <v>0</v>
      </c>
      <c r="O58" s="69"/>
      <c r="P58" s="188">
        <f>SUM(P37:P57)</f>
        <v>0</v>
      </c>
      <c r="Q58" s="69"/>
      <c r="R58" s="188">
        <f>SUM(R37:R57)</f>
        <v>0</v>
      </c>
      <c r="S58" s="69"/>
      <c r="T58" s="188">
        <f>SUM(T37:T57)</f>
        <v>0</v>
      </c>
      <c r="U58" s="69"/>
      <c r="V58" s="188">
        <f>SUM(V37:V57)</f>
        <v>0</v>
      </c>
      <c r="W58" s="69"/>
      <c r="X58" s="188">
        <f>SUM(X37:X57)</f>
        <v>0</v>
      </c>
      <c r="Y58" s="69"/>
      <c r="Z58" s="188">
        <f>SUM(Z37:Z57)</f>
        <v>0</v>
      </c>
      <c r="AA58" s="69"/>
      <c r="AB58" s="188">
        <f>SUM(AB37:AB57)</f>
        <v>0</v>
      </c>
      <c r="AC58" s="69"/>
      <c r="AD58" s="188">
        <f>SUM(AD37:AD57)</f>
        <v>0</v>
      </c>
      <c r="AE58" s="69"/>
      <c r="AF58" s="188">
        <f>SUM(AF37:AF57)</f>
        <v>0</v>
      </c>
      <c r="AG58" s="188">
        <f>SUM(AG37:AG57)</f>
        <v>0</v>
      </c>
    </row>
    <row r="59" spans="1:33" s="197" customFormat="1" ht="23.1" customHeight="1" thickTop="1" thickBot="1">
      <c r="A59" s="231" t="s">
        <v>23</v>
      </c>
      <c r="B59" s="232"/>
      <c r="C59" s="57"/>
      <c r="D59" s="192">
        <f>D35+D58</f>
        <v>0</v>
      </c>
      <c r="E59" s="57"/>
      <c r="F59" s="192">
        <f>F35+F58</f>
        <v>0</v>
      </c>
      <c r="G59" s="57"/>
      <c r="H59" s="192">
        <f>H35+H58</f>
        <v>0</v>
      </c>
      <c r="I59" s="57"/>
      <c r="J59" s="189">
        <f>J35+J58</f>
        <v>0</v>
      </c>
      <c r="K59" s="57"/>
      <c r="L59" s="189">
        <f>L35+L58</f>
        <v>0</v>
      </c>
      <c r="M59" s="57"/>
      <c r="N59" s="189">
        <f>N35+N58</f>
        <v>0</v>
      </c>
      <c r="O59" s="57"/>
      <c r="P59" s="189">
        <f>P35+P58</f>
        <v>0</v>
      </c>
      <c r="Q59" s="57"/>
      <c r="R59" s="189">
        <f>R35+R58</f>
        <v>0</v>
      </c>
      <c r="S59" s="57"/>
      <c r="T59" s="189">
        <f>T35+T58</f>
        <v>0</v>
      </c>
      <c r="U59" s="57"/>
      <c r="V59" s="189">
        <f>V35+V58</f>
        <v>0</v>
      </c>
      <c r="W59" s="57"/>
      <c r="X59" s="189">
        <f>X35+X58</f>
        <v>0</v>
      </c>
      <c r="Y59" s="57"/>
      <c r="Z59" s="189">
        <f>Z35+Z58</f>
        <v>0</v>
      </c>
      <c r="AA59" s="57"/>
      <c r="AB59" s="189">
        <f>AB35+AB58</f>
        <v>0</v>
      </c>
      <c r="AC59" s="57"/>
      <c r="AD59" s="189">
        <f>AD35+AD58</f>
        <v>0</v>
      </c>
      <c r="AE59" s="57"/>
      <c r="AF59" s="189">
        <f>AF35+AF58</f>
        <v>0</v>
      </c>
      <c r="AG59" s="189">
        <f>AG35+AG58</f>
        <v>0</v>
      </c>
    </row>
    <row r="60" spans="1:33" s="125" customFormat="1" ht="99.75" customHeight="1" thickBot="1">
      <c r="A60" s="217" t="s">
        <v>24</v>
      </c>
      <c r="B60" s="217"/>
      <c r="C60" s="211"/>
      <c r="D60" s="212"/>
      <c r="E60" s="211"/>
      <c r="F60" s="212"/>
      <c r="G60" s="211"/>
      <c r="H60" s="212"/>
      <c r="I60" s="211"/>
      <c r="J60" s="212"/>
      <c r="K60" s="211"/>
      <c r="L60" s="212"/>
      <c r="M60" s="211"/>
      <c r="N60" s="212"/>
      <c r="O60" s="211"/>
      <c r="P60" s="212"/>
      <c r="Q60" s="211"/>
      <c r="R60" s="212"/>
      <c r="S60" s="211"/>
      <c r="T60" s="212"/>
      <c r="U60" s="211"/>
      <c r="V60" s="212"/>
      <c r="W60" s="211"/>
      <c r="X60" s="212"/>
      <c r="Y60" s="211"/>
      <c r="Z60" s="212"/>
      <c r="AA60" s="211"/>
      <c r="AB60" s="212"/>
      <c r="AC60" s="211"/>
      <c r="AD60" s="212"/>
      <c r="AE60" s="211"/>
      <c r="AF60" s="212"/>
      <c r="AG60" s="185"/>
    </row>
  </sheetData>
  <sheetProtection algorithmName="SHA-512" hashValue="avV3lM3GVuBpoc+TxXtIiN3P+rMkjTlyQVvu1P4K9nb+qjBJff1MpfU3Bx9/sg0BbKvv7I+/p0rx7v7dzR+GuA==" saltValue="K1VsktuPYi8Os0en2vQL9Q==" spinCount="100000" sheet="1" objects="1" scenarios="1" formatCells="0" formatColumns="0" formatRows="0" insertColumns="0"/>
  <mergeCells count="58">
    <mergeCell ref="A47:A48"/>
    <mergeCell ref="AC3:AD3"/>
    <mergeCell ref="AE3:AF3"/>
    <mergeCell ref="S60:T60"/>
    <mergeCell ref="AA60:AB60"/>
    <mergeCell ref="AC60:AD60"/>
    <mergeCell ref="AE60:AF60"/>
    <mergeCell ref="Y3:Z3"/>
    <mergeCell ref="Y60:Z60"/>
    <mergeCell ref="W3:X3"/>
    <mergeCell ref="W60:X60"/>
    <mergeCell ref="S3:T3"/>
    <mergeCell ref="AA3:AB3"/>
    <mergeCell ref="M3:N3"/>
    <mergeCell ref="O3:P3"/>
    <mergeCell ref="Q3:R3"/>
    <mergeCell ref="U3:V3"/>
    <mergeCell ref="E3:F3"/>
    <mergeCell ref="A5:A9"/>
    <mergeCell ref="A10:B10"/>
    <mergeCell ref="A11:B11"/>
    <mergeCell ref="A12:B12"/>
    <mergeCell ref="A43:A46"/>
    <mergeCell ref="A35:B35"/>
    <mergeCell ref="A33:A34"/>
    <mergeCell ref="A27:A28"/>
    <mergeCell ref="A29:A30"/>
    <mergeCell ref="A31:A32"/>
    <mergeCell ref="M60:N60"/>
    <mergeCell ref="O60:P60"/>
    <mergeCell ref="Q60:R60"/>
    <mergeCell ref="A56:B57"/>
    <mergeCell ref="A49:B49"/>
    <mergeCell ref="A50:B50"/>
    <mergeCell ref="A55:B55"/>
    <mergeCell ref="A58:B58"/>
    <mergeCell ref="A59:B59"/>
    <mergeCell ref="A51:B51"/>
    <mergeCell ref="A53:B53"/>
    <mergeCell ref="A54:B54"/>
    <mergeCell ref="E60:F60"/>
    <mergeCell ref="A52:B52"/>
    <mergeCell ref="A1:D1"/>
    <mergeCell ref="A3:B3"/>
    <mergeCell ref="C3:D3"/>
    <mergeCell ref="U60:V60"/>
    <mergeCell ref="D2:F2"/>
    <mergeCell ref="K3:L3"/>
    <mergeCell ref="K60:L60"/>
    <mergeCell ref="A60:B60"/>
    <mergeCell ref="C60:D60"/>
    <mergeCell ref="G3:H3"/>
    <mergeCell ref="G60:H60"/>
    <mergeCell ref="I3:J3"/>
    <mergeCell ref="I60:J60"/>
    <mergeCell ref="A37:A42"/>
    <mergeCell ref="A14:A21"/>
    <mergeCell ref="A22:A26"/>
  </mergeCells>
  <phoneticPr fontId="1"/>
  <dataValidations count="8">
    <dataValidation type="list" allowBlank="1" showInputMessage="1" showErrorMessage="1" sqref="B14:B21" xr:uid="{00000000-0002-0000-0000-000000000000}">
      <formula1>稽古費</formula1>
    </dataValidation>
    <dataValidation type="list" allowBlank="1" showInputMessage="1" showErrorMessage="1" sqref="B22:B26" xr:uid="{00000000-0002-0000-0000-000001000000}">
      <formula1>音楽費</formula1>
    </dataValidation>
    <dataValidation type="list" allowBlank="1" showInputMessage="1" showErrorMessage="1" sqref="B27:B28" xr:uid="{00000000-0002-0000-0000-000002000000}">
      <formula1>文芸費</formula1>
    </dataValidation>
    <dataValidation type="list" allowBlank="1" showInputMessage="1" showErrorMessage="1" sqref="B31:B32" xr:uid="{00000000-0002-0000-0000-000003000000}">
      <formula1>舞台費</formula1>
    </dataValidation>
    <dataValidation type="list" allowBlank="1" showInputMessage="1" showErrorMessage="1" sqref="B37:B42" xr:uid="{00000000-0002-0000-0000-000004000000}">
      <formula1>出演費</formula1>
    </dataValidation>
    <dataValidation type="list" allowBlank="1" showInputMessage="1" showErrorMessage="1" sqref="A1:D1" xr:uid="{00000000-0002-0000-0000-000005000000}">
      <formula1>"支出予算書別紙「定期演奏会等内訳表」　様式１,支出決算書別紙「定期演奏会等内訳表」　様式１"</formula1>
    </dataValidation>
    <dataValidation type="list" allowBlank="1" showInputMessage="1" showErrorMessage="1" sqref="B33:B34" xr:uid="{00000000-0002-0000-0000-000006000000}">
      <formula1>配信費</formula1>
    </dataValidation>
    <dataValidation type="whole" operator="greaterThanOrEqual" allowBlank="1" showInputMessage="1" showErrorMessage="1" sqref="AF4:AF59 AD4:AD59 AB4:AB59 Z4:Z59 X4:X59 V4:V59 T4:T59 R4:R59 P4:P59 N4:N59 L4:L59 J4:J59 D4:D59 F4:F59 H4:H59" xr:uid="{00000000-0002-0000-0000-000007000000}">
      <formula1>0</formula1>
    </dataValidation>
  </dataValidations>
  <printOptions horizontalCentered="1"/>
  <pageMargins left="0.19685039370078741" right="0.15748031496062992" top="0.23622047244094491" bottom="0.19685039370078741" header="7.874015748031496E-2" footer="7.874015748031496E-2"/>
  <pageSetup paperSize="9" scale="56" fitToWidth="0" orientation="portrait" horizontalDpi="300" verticalDpi="300" r:id="rId1"/>
  <headerFooter alignWithMargins="0">
    <oddFooter>&amp;R&amp;12整理番号：（事務局記入欄）</oddFooter>
  </headerFooter>
  <colBreaks count="3" manualBreakCount="3">
    <brk id="8" max="59" man="1"/>
    <brk id="16" max="59" man="1"/>
    <brk id="24" max="59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32"/>
  <sheetViews>
    <sheetView view="pageBreakPreview" zoomScale="90" zoomScaleNormal="100" zoomScaleSheetLayoutView="90" workbookViewId="0">
      <selection activeCell="F12" sqref="F12"/>
    </sheetView>
  </sheetViews>
  <sheetFormatPr defaultColWidth="9" defaultRowHeight="17.100000000000001" customHeight="1"/>
  <cols>
    <col min="1" max="1" width="12.875" style="17" bestFit="1" customWidth="1"/>
    <col min="2" max="3" width="20.625" style="17" customWidth="1"/>
    <col min="4" max="4" width="16.5" style="10" customWidth="1"/>
    <col min="5" max="5" width="10.625" style="10" customWidth="1"/>
    <col min="6" max="6" width="20.625" style="10" customWidth="1"/>
    <col min="7" max="8" width="10.625" style="10" customWidth="1"/>
    <col min="9" max="9" width="20.625" style="10" customWidth="1"/>
    <col min="10" max="10" width="14.625" style="10" customWidth="1"/>
    <col min="11" max="11" width="10.625" style="10" customWidth="1"/>
    <col min="12" max="12" width="20.625" style="10" customWidth="1"/>
    <col min="13" max="14" width="10.625" style="10" customWidth="1"/>
    <col min="15" max="15" width="12.625" style="10" customWidth="1"/>
    <col min="16" max="16" width="15.625" style="10" customWidth="1"/>
    <col min="17" max="17" width="19.625" style="10" customWidth="1"/>
    <col min="18" max="18" width="10.625" style="10" customWidth="1"/>
    <col min="19" max="16384" width="9" style="10"/>
  </cols>
  <sheetData>
    <row r="1" spans="1:16" s="31" customFormat="1" ht="30.95" customHeight="1">
      <c r="A1" s="250" t="s">
        <v>206</v>
      </c>
      <c r="B1" s="250"/>
      <c r="C1" s="250"/>
      <c r="D1" s="250"/>
    </row>
    <row r="2" spans="1:16" s="5" customFormat="1" ht="16.5" customHeight="1" thickBot="1">
      <c r="A2" s="1" t="s">
        <v>165</v>
      </c>
      <c r="B2" s="2"/>
      <c r="C2" s="3"/>
      <c r="D2" s="4"/>
      <c r="G2" s="1"/>
      <c r="H2" s="2"/>
      <c r="J2" s="3"/>
      <c r="K2" s="4"/>
      <c r="L2" s="4"/>
    </row>
    <row r="3" spans="1:16" ht="17.100000000000001" customHeight="1" thickBot="1">
      <c r="A3" s="6" t="s">
        <v>26</v>
      </c>
      <c r="B3" s="7"/>
      <c r="C3" s="8"/>
      <c r="D3" s="9" t="s">
        <v>27</v>
      </c>
      <c r="G3" s="6"/>
      <c r="H3" s="7"/>
      <c r="J3" s="30"/>
      <c r="K3" s="9"/>
    </row>
    <row r="4" spans="1:16" ht="17.100000000000001" customHeight="1" thickBot="1">
      <c r="A4" s="13"/>
      <c r="B4" s="7"/>
      <c r="C4" s="11"/>
      <c r="D4" s="9"/>
      <c r="P4" s="9"/>
    </row>
    <row r="5" spans="1:16" ht="17.100000000000001" customHeight="1" thickBot="1">
      <c r="A5" s="15" t="s">
        <v>33</v>
      </c>
      <c r="B5" s="10"/>
      <c r="C5" s="16"/>
      <c r="D5" s="10" t="s">
        <v>34</v>
      </c>
      <c r="P5" s="9"/>
    </row>
    <row r="6" spans="1:16" ht="17.100000000000001" customHeight="1" thickBot="1">
      <c r="A6" s="15" t="s">
        <v>36</v>
      </c>
      <c r="B6" s="10"/>
      <c r="C6" s="16"/>
      <c r="D6" s="10" t="s">
        <v>34</v>
      </c>
      <c r="P6" s="9"/>
    </row>
    <row r="7" spans="1:16" ht="17.100000000000001" customHeight="1">
      <c r="A7" s="10"/>
      <c r="B7" s="10"/>
      <c r="C7" s="10"/>
      <c r="P7" s="9"/>
    </row>
    <row r="8" spans="1:16" ht="17.100000000000001" customHeight="1">
      <c r="A8" s="15" t="s">
        <v>39</v>
      </c>
      <c r="C8" s="29">
        <f>MAX(C5:C6)</f>
        <v>0</v>
      </c>
      <c r="D8" s="10" t="s">
        <v>34</v>
      </c>
      <c r="P8" s="9"/>
    </row>
    <row r="9" spans="1:16" ht="17.100000000000001" customHeight="1">
      <c r="A9" s="15" t="s">
        <v>41</v>
      </c>
      <c r="B9" s="10"/>
      <c r="C9" s="29" t="e">
        <f>INT(C3/C8)</f>
        <v>#DIV/0!</v>
      </c>
      <c r="D9" s="10" t="s">
        <v>27</v>
      </c>
      <c r="G9" s="15"/>
      <c r="J9" s="29"/>
      <c r="P9" s="9"/>
    </row>
    <row r="10" spans="1:16" ht="17.100000000000001" customHeight="1">
      <c r="B10" s="10"/>
      <c r="C10" s="10"/>
      <c r="P10" s="9"/>
    </row>
    <row r="11" spans="1:16" ht="17.100000000000001" customHeight="1">
      <c r="A11" s="15" t="s">
        <v>45</v>
      </c>
    </row>
    <row r="12" spans="1:16" ht="13.5"/>
    <row r="13" spans="1:16" ht="17.100000000000001" customHeight="1">
      <c r="G13" s="2"/>
      <c r="H13" s="2"/>
      <c r="I13" s="5"/>
      <c r="J13" s="3"/>
      <c r="K13" s="4"/>
      <c r="L13" s="11"/>
    </row>
    <row r="14" spans="1:16" ht="17.100000000000001" customHeight="1">
      <c r="A14" s="1" t="s">
        <v>25</v>
      </c>
      <c r="B14" s="2"/>
      <c r="C14" s="5"/>
      <c r="D14" s="3"/>
      <c r="E14" s="4"/>
      <c r="F14" s="4"/>
      <c r="G14" s="7"/>
      <c r="H14" s="7"/>
      <c r="J14" s="30"/>
      <c r="K14" s="9"/>
      <c r="L14" s="9"/>
    </row>
    <row r="15" spans="1:16" ht="17.100000000000001" customHeight="1">
      <c r="A15" s="6" t="s">
        <v>28</v>
      </c>
      <c r="B15" s="7"/>
      <c r="C15" s="10"/>
      <c r="D15" s="30">
        <f>SUM(D26:E32)</f>
        <v>0</v>
      </c>
      <c r="E15" s="9" t="s">
        <v>27</v>
      </c>
      <c r="L15" s="9"/>
    </row>
    <row r="16" spans="1:16" ht="17.100000000000001" customHeight="1">
      <c r="A16" s="10"/>
      <c r="B16" s="10"/>
      <c r="C16" s="10"/>
      <c r="L16" s="9"/>
    </row>
    <row r="17" spans="1:12" ht="17.100000000000001" customHeight="1">
      <c r="A17" s="10"/>
      <c r="B17" s="10"/>
      <c r="C17" s="10"/>
      <c r="L17" s="9"/>
    </row>
    <row r="18" spans="1:12" ht="17.100000000000001" customHeight="1">
      <c r="A18" s="10"/>
      <c r="B18" s="10"/>
      <c r="C18" s="10"/>
      <c r="L18" s="9"/>
    </row>
    <row r="19" spans="1:12" ht="17.100000000000001" customHeight="1">
      <c r="A19" s="10"/>
      <c r="B19" s="10"/>
      <c r="C19" s="10"/>
      <c r="L19" s="9"/>
    </row>
    <row r="20" spans="1:12" ht="17.100000000000001" customHeight="1">
      <c r="A20" s="10"/>
      <c r="B20" s="10"/>
      <c r="C20" s="10"/>
      <c r="J20" s="29"/>
      <c r="L20" s="9"/>
    </row>
    <row r="21" spans="1:12" ht="17.100000000000001" customHeight="1">
      <c r="A21" s="15" t="s">
        <v>42</v>
      </c>
      <c r="B21" s="10"/>
      <c r="C21" s="10"/>
      <c r="D21" s="29" t="e">
        <f>INT(D15/C8)</f>
        <v>#DIV/0!</v>
      </c>
      <c r="E21" s="10" t="s">
        <v>27</v>
      </c>
    </row>
    <row r="22" spans="1:12" ht="17.100000000000001" customHeight="1">
      <c r="A22" s="10"/>
      <c r="B22" s="10"/>
      <c r="C22" s="10"/>
    </row>
    <row r="23" spans="1:12" ht="17.100000000000001" customHeight="1">
      <c r="A23" s="10"/>
      <c r="B23" s="10"/>
      <c r="C23" s="10"/>
    </row>
    <row r="24" spans="1:12" ht="17.100000000000001" customHeight="1">
      <c r="A24" s="10"/>
      <c r="B24" s="10"/>
      <c r="C24" s="10"/>
    </row>
    <row r="25" spans="1:12" ht="17.100000000000001" customHeight="1" thickBot="1">
      <c r="A25" s="251" t="s">
        <v>29</v>
      </c>
      <c r="B25" s="251"/>
      <c r="C25" s="12" t="s">
        <v>30</v>
      </c>
      <c r="D25" s="252" t="s">
        <v>31</v>
      </c>
      <c r="E25" s="252"/>
      <c r="F25" s="11"/>
    </row>
    <row r="26" spans="1:12" ht="17.100000000000001" customHeight="1" thickBot="1">
      <c r="A26" s="253" t="s">
        <v>32</v>
      </c>
      <c r="B26" s="254"/>
      <c r="C26" s="14"/>
      <c r="D26" s="255"/>
      <c r="E26" s="256"/>
      <c r="F26" s="9" t="s">
        <v>27</v>
      </c>
    </row>
    <row r="27" spans="1:12" ht="17.100000000000001" customHeight="1" thickBot="1">
      <c r="A27" s="257" t="s">
        <v>35</v>
      </c>
      <c r="B27" s="258"/>
      <c r="C27" s="14"/>
      <c r="D27" s="255"/>
      <c r="E27" s="256"/>
      <c r="F27" s="9" t="s">
        <v>27</v>
      </c>
    </row>
    <row r="28" spans="1:12" ht="17.100000000000001" customHeight="1" thickBot="1">
      <c r="A28" s="253" t="s">
        <v>37</v>
      </c>
      <c r="B28" s="254"/>
      <c r="C28" s="14"/>
      <c r="D28" s="255"/>
      <c r="E28" s="256"/>
      <c r="F28" s="9" t="s">
        <v>27</v>
      </c>
    </row>
    <row r="29" spans="1:12" ht="17.100000000000001" customHeight="1" thickBot="1">
      <c r="A29" s="253" t="s">
        <v>38</v>
      </c>
      <c r="B29" s="254"/>
      <c r="C29" s="14"/>
      <c r="D29" s="255"/>
      <c r="E29" s="256"/>
      <c r="F29" s="9" t="s">
        <v>27</v>
      </c>
    </row>
    <row r="30" spans="1:12" ht="17.100000000000001" customHeight="1" thickBot="1">
      <c r="A30" s="253" t="s">
        <v>40</v>
      </c>
      <c r="B30" s="254"/>
      <c r="C30" s="14"/>
      <c r="D30" s="255"/>
      <c r="E30" s="256"/>
      <c r="F30" s="9" t="s">
        <v>27</v>
      </c>
    </row>
    <row r="31" spans="1:12" ht="17.100000000000001" customHeight="1" thickBot="1">
      <c r="A31" s="253" t="s">
        <v>43</v>
      </c>
      <c r="B31" s="254"/>
      <c r="C31" s="14"/>
      <c r="D31" s="255"/>
      <c r="E31" s="256"/>
      <c r="F31" s="9" t="s">
        <v>27</v>
      </c>
    </row>
    <row r="32" spans="1:12" ht="17.100000000000001" customHeight="1" thickBot="1">
      <c r="A32" s="253" t="s">
        <v>44</v>
      </c>
      <c r="B32" s="254"/>
      <c r="C32" s="14"/>
      <c r="D32" s="255"/>
      <c r="E32" s="256"/>
      <c r="F32" s="9" t="s">
        <v>27</v>
      </c>
    </row>
  </sheetData>
  <mergeCells count="17">
    <mergeCell ref="A27:B27"/>
    <mergeCell ref="D27:E27"/>
    <mergeCell ref="A31:B31"/>
    <mergeCell ref="D31:E31"/>
    <mergeCell ref="A32:B32"/>
    <mergeCell ref="D32:E32"/>
    <mergeCell ref="A28:B28"/>
    <mergeCell ref="D28:E28"/>
    <mergeCell ref="A29:B29"/>
    <mergeCell ref="D29:E29"/>
    <mergeCell ref="A30:B30"/>
    <mergeCell ref="D30:E30"/>
    <mergeCell ref="A1:D1"/>
    <mergeCell ref="A25:B25"/>
    <mergeCell ref="D25:E25"/>
    <mergeCell ref="A26:B26"/>
    <mergeCell ref="D26:E26"/>
  </mergeCells>
  <phoneticPr fontId="6"/>
  <dataValidations count="2">
    <dataValidation type="list" allowBlank="1" showInputMessage="1" showErrorMessage="1" sqref="A1:D1" xr:uid="{00000000-0002-0000-0100-000000000000}">
      <formula1>"支出予算書別紙「定期演奏会等内訳表」　様式2,支出決算書別紙「定期演奏会等内訳表」　様式2"</formula1>
    </dataValidation>
    <dataValidation type="whole" operator="greaterThanOrEqual" allowBlank="1" showInputMessage="1" showErrorMessage="1" sqref="C3:C6 D26:E32" xr:uid="{00000000-0002-0000-0100-000001000000}">
      <formula1>0</formula1>
    </dataValidation>
  </dataValidations>
  <printOptions horizontalCentered="1"/>
  <pageMargins left="0.19685039370078741" right="0.15748031496062992" top="0.23622047244094491" bottom="3.937007874015748E-2" header="7.874015748031496E-2" footer="0"/>
  <pageSetup paperSize="9" fitToWidth="0" orientation="portrait" horizontalDpi="300" verticalDpi="300" r:id="rId1"/>
  <headerFooter alignWithMargins="0">
    <oddFooter>&amp;R&amp;12整理番号：（事務局記入欄）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G59"/>
  <sheetViews>
    <sheetView view="pageBreakPreview" topLeftCell="A29" zoomScaleNormal="100" zoomScaleSheetLayoutView="100" workbookViewId="0">
      <selection activeCell="B34" sqref="B34"/>
    </sheetView>
  </sheetViews>
  <sheetFormatPr defaultColWidth="9" defaultRowHeight="14.1" customHeight="1"/>
  <cols>
    <col min="1" max="1" width="12.875" style="32" bestFit="1" customWidth="1"/>
    <col min="2" max="2" width="23" style="32" customWidth="1"/>
    <col min="3" max="3" width="30.625" style="32" customWidth="1"/>
    <col min="4" max="4" width="13.625" style="31" customWidth="1"/>
    <col min="5" max="5" width="30.625" style="31" customWidth="1"/>
    <col min="6" max="6" width="13.625" style="31" customWidth="1"/>
    <col min="7" max="7" width="30.625" style="31" customWidth="1"/>
    <col min="8" max="8" width="13.625" style="31" customWidth="1"/>
    <col min="9" max="9" width="20.5" style="31" hidden="1" customWidth="1"/>
    <col min="10" max="10" width="20.625" style="31" hidden="1" customWidth="1"/>
    <col min="11" max="11" width="20.5" style="31" hidden="1" customWidth="1"/>
    <col min="12" max="12" width="20.625" style="31" hidden="1" customWidth="1"/>
    <col min="13" max="13" width="20.5" style="31" hidden="1" customWidth="1"/>
    <col min="14" max="14" width="20.625" style="31" hidden="1" customWidth="1"/>
    <col min="15" max="15" width="20.5" style="31" hidden="1" customWidth="1"/>
    <col min="16" max="16" width="20.625" style="31" hidden="1" customWidth="1"/>
    <col min="17" max="17" width="20.5" style="31" hidden="1" customWidth="1"/>
    <col min="18" max="18" width="20.625" style="31" hidden="1" customWidth="1"/>
    <col min="19" max="19" width="20.5" style="31" hidden="1" customWidth="1"/>
    <col min="20" max="20" width="20.625" style="31" hidden="1" customWidth="1"/>
    <col min="21" max="21" width="20.5" style="31" hidden="1" customWidth="1"/>
    <col min="22" max="22" width="20.625" style="31" hidden="1" customWidth="1"/>
    <col min="23" max="23" width="20.5" style="31" hidden="1" customWidth="1"/>
    <col min="24" max="24" width="20.625" style="31" hidden="1" customWidth="1"/>
    <col min="25" max="25" width="20.5" style="31" hidden="1" customWidth="1"/>
    <col min="26" max="26" width="20.625" style="31" hidden="1" customWidth="1"/>
    <col min="27" max="27" width="25.625" style="31" hidden="1" customWidth="1"/>
    <col min="28" max="28" width="20.625" style="31" hidden="1" customWidth="1"/>
    <col min="29" max="29" width="25.625" style="31" hidden="1" customWidth="1"/>
    <col min="30" max="30" width="20.625" style="31" hidden="1" customWidth="1"/>
    <col min="31" max="31" width="25.625" style="31" hidden="1" customWidth="1"/>
    <col min="32" max="32" width="20.625" style="31" hidden="1" customWidth="1"/>
    <col min="33" max="33" width="20.625" style="31" customWidth="1"/>
    <col min="34" max="16384" width="9" style="31"/>
  </cols>
  <sheetData>
    <row r="1" spans="1:33" ht="30.95" customHeight="1" thickBot="1">
      <c r="A1" s="250" t="s">
        <v>171</v>
      </c>
      <c r="B1" s="250"/>
      <c r="C1" s="250"/>
      <c r="D1" s="250"/>
    </row>
    <row r="2" spans="1:33" s="33" customFormat="1" ht="29.1" customHeight="1" thickBot="1">
      <c r="A2" s="87" t="s">
        <v>51</v>
      </c>
      <c r="B2" s="87">
        <v>1</v>
      </c>
      <c r="C2" s="87" t="s">
        <v>6</v>
      </c>
      <c r="D2" s="274" t="s">
        <v>127</v>
      </c>
      <c r="E2" s="275"/>
      <c r="F2" s="276"/>
      <c r="AF2" s="88" t="s">
        <v>126</v>
      </c>
    </row>
    <row r="3" spans="1:33" s="33" customFormat="1" ht="50.1" customHeight="1">
      <c r="A3" s="207" t="s">
        <v>52</v>
      </c>
      <c r="B3" s="208"/>
      <c r="C3" s="270" t="s">
        <v>152</v>
      </c>
      <c r="D3" s="277"/>
      <c r="E3" s="278" t="s">
        <v>162</v>
      </c>
      <c r="F3" s="271"/>
      <c r="G3" s="270" t="s">
        <v>176</v>
      </c>
      <c r="H3" s="271"/>
      <c r="I3" s="270" t="s">
        <v>123</v>
      </c>
      <c r="J3" s="271"/>
      <c r="K3" s="270" t="s">
        <v>123</v>
      </c>
      <c r="L3" s="271"/>
      <c r="M3" s="270" t="s">
        <v>123</v>
      </c>
      <c r="N3" s="271"/>
      <c r="O3" s="270" t="s">
        <v>123</v>
      </c>
      <c r="P3" s="271"/>
      <c r="Q3" s="270" t="s">
        <v>123</v>
      </c>
      <c r="R3" s="271"/>
      <c r="S3" s="270" t="s">
        <v>123</v>
      </c>
      <c r="T3" s="271"/>
      <c r="U3" s="270" t="s">
        <v>123</v>
      </c>
      <c r="V3" s="271"/>
      <c r="W3" s="270" t="s">
        <v>123</v>
      </c>
      <c r="X3" s="271"/>
      <c r="Y3" s="270" t="s">
        <v>123</v>
      </c>
      <c r="Z3" s="271"/>
      <c r="AA3" s="270" t="s">
        <v>123</v>
      </c>
      <c r="AB3" s="271"/>
      <c r="AC3" s="270" t="s">
        <v>123</v>
      </c>
      <c r="AD3" s="271"/>
      <c r="AE3" s="270" t="s">
        <v>123</v>
      </c>
      <c r="AF3" s="271"/>
      <c r="AG3" s="111" t="s">
        <v>125</v>
      </c>
    </row>
    <row r="4" spans="1:33" s="33" customFormat="1" ht="39.950000000000003" customHeight="1" thickBot="1">
      <c r="A4" s="35" t="s">
        <v>7</v>
      </c>
      <c r="B4" s="36" t="s">
        <v>7</v>
      </c>
      <c r="C4" s="37" t="s">
        <v>46</v>
      </c>
      <c r="D4" s="75">
        <v>5000000</v>
      </c>
      <c r="E4" s="37" t="s">
        <v>46</v>
      </c>
      <c r="F4" s="75">
        <v>6000000</v>
      </c>
      <c r="G4" s="37" t="s">
        <v>46</v>
      </c>
      <c r="H4" s="75">
        <v>800000</v>
      </c>
      <c r="I4" s="37" t="s">
        <v>46</v>
      </c>
      <c r="J4" s="38"/>
      <c r="K4" s="37" t="s">
        <v>46</v>
      </c>
      <c r="L4" s="38"/>
      <c r="M4" s="37" t="s">
        <v>46</v>
      </c>
      <c r="N4" s="38"/>
      <c r="O4" s="37" t="s">
        <v>46</v>
      </c>
      <c r="P4" s="38"/>
      <c r="Q4" s="37" t="s">
        <v>46</v>
      </c>
      <c r="R4" s="38"/>
      <c r="S4" s="37" t="s">
        <v>46</v>
      </c>
      <c r="T4" s="38"/>
      <c r="U4" s="37" t="s">
        <v>46</v>
      </c>
      <c r="V4" s="38"/>
      <c r="W4" s="37" t="s">
        <v>46</v>
      </c>
      <c r="X4" s="38"/>
      <c r="Y4" s="37" t="s">
        <v>46</v>
      </c>
      <c r="Z4" s="38"/>
      <c r="AA4" s="37" t="s">
        <v>46</v>
      </c>
      <c r="AB4" s="38">
        <v>5000000</v>
      </c>
      <c r="AC4" s="37" t="s">
        <v>46</v>
      </c>
      <c r="AD4" s="38"/>
      <c r="AE4" s="37" t="s">
        <v>46</v>
      </c>
      <c r="AF4" s="38"/>
      <c r="AG4" s="89">
        <f t="shared" ref="AG4:AG9" si="0">SUM(D4,F4,H4,J4,L4,N4,P4,R4,T4,V4,X4,Z4,AB4,AD4,AF4)</f>
        <v>16800000</v>
      </c>
    </row>
    <row r="5" spans="1:33" s="33" customFormat="1" ht="23.1" customHeight="1">
      <c r="A5" s="243" t="s">
        <v>121</v>
      </c>
      <c r="B5" s="40" t="s">
        <v>50</v>
      </c>
      <c r="C5" s="41"/>
      <c r="D5" s="71"/>
      <c r="E5" s="41"/>
      <c r="F5" s="71"/>
      <c r="G5" s="41"/>
      <c r="H5" s="71">
        <v>300000</v>
      </c>
      <c r="I5" s="41"/>
      <c r="J5" s="42"/>
      <c r="K5" s="41"/>
      <c r="L5" s="42"/>
      <c r="M5" s="41"/>
      <c r="N5" s="42"/>
      <c r="O5" s="41"/>
      <c r="P5" s="42"/>
      <c r="Q5" s="41"/>
      <c r="R5" s="42"/>
      <c r="S5" s="41"/>
      <c r="T5" s="42"/>
      <c r="U5" s="41"/>
      <c r="V5" s="42"/>
      <c r="W5" s="41"/>
      <c r="X5" s="42"/>
      <c r="Y5" s="41"/>
      <c r="Z5" s="42"/>
      <c r="AA5" s="41"/>
      <c r="AB5" s="42"/>
      <c r="AC5" s="41"/>
      <c r="AD5" s="42"/>
      <c r="AE5" s="41"/>
      <c r="AF5" s="42"/>
      <c r="AG5" s="90">
        <f t="shared" si="0"/>
        <v>300000</v>
      </c>
    </row>
    <row r="6" spans="1:33" s="33" customFormat="1" ht="23.1" customHeight="1">
      <c r="A6" s="244"/>
      <c r="B6" s="43" t="s">
        <v>8</v>
      </c>
      <c r="C6" s="44" t="s">
        <v>131</v>
      </c>
      <c r="D6" s="72">
        <v>2000000</v>
      </c>
      <c r="E6" s="44"/>
      <c r="F6" s="72"/>
      <c r="G6" s="44"/>
      <c r="H6" s="72"/>
      <c r="I6" s="44"/>
      <c r="J6" s="45"/>
      <c r="K6" s="44"/>
      <c r="L6" s="45"/>
      <c r="M6" s="44"/>
      <c r="N6" s="45"/>
      <c r="O6" s="44"/>
      <c r="P6" s="45"/>
      <c r="Q6" s="44"/>
      <c r="R6" s="45"/>
      <c r="S6" s="44"/>
      <c r="T6" s="45"/>
      <c r="U6" s="44"/>
      <c r="V6" s="45"/>
      <c r="W6" s="44"/>
      <c r="X6" s="45"/>
      <c r="Y6" s="44"/>
      <c r="Z6" s="45"/>
      <c r="AA6" s="44"/>
      <c r="AB6" s="45"/>
      <c r="AC6" s="44"/>
      <c r="AD6" s="45"/>
      <c r="AE6" s="44"/>
      <c r="AF6" s="45"/>
      <c r="AG6" s="91">
        <f t="shared" si="0"/>
        <v>2000000</v>
      </c>
    </row>
    <row r="7" spans="1:33" s="33" customFormat="1" ht="23.1" customHeight="1">
      <c r="A7" s="244"/>
      <c r="B7" s="46" t="s">
        <v>48</v>
      </c>
      <c r="C7" s="47" t="s">
        <v>132</v>
      </c>
      <c r="D7" s="73">
        <v>500000</v>
      </c>
      <c r="E7" s="47" t="s">
        <v>153</v>
      </c>
      <c r="F7" s="73">
        <v>1000000</v>
      </c>
      <c r="G7" s="47"/>
      <c r="H7" s="73"/>
      <c r="I7" s="47"/>
      <c r="J7" s="48"/>
      <c r="K7" s="47"/>
      <c r="L7" s="48"/>
      <c r="M7" s="47"/>
      <c r="N7" s="48"/>
      <c r="O7" s="47"/>
      <c r="P7" s="48"/>
      <c r="Q7" s="47"/>
      <c r="R7" s="48"/>
      <c r="S7" s="47"/>
      <c r="T7" s="48"/>
      <c r="U7" s="47"/>
      <c r="V7" s="48"/>
      <c r="W7" s="47"/>
      <c r="X7" s="48"/>
      <c r="Y7" s="47"/>
      <c r="Z7" s="48"/>
      <c r="AA7" s="47"/>
      <c r="AB7" s="48"/>
      <c r="AC7" s="47"/>
      <c r="AD7" s="48"/>
      <c r="AE7" s="47"/>
      <c r="AF7" s="48"/>
      <c r="AG7" s="92">
        <f t="shared" si="0"/>
        <v>1500000</v>
      </c>
    </row>
    <row r="8" spans="1:33" s="33" customFormat="1" ht="42.75" customHeight="1">
      <c r="A8" s="244"/>
      <c r="B8" s="49" t="s">
        <v>122</v>
      </c>
      <c r="C8" s="47" t="s">
        <v>133</v>
      </c>
      <c r="D8" s="73">
        <v>200000</v>
      </c>
      <c r="E8" s="47"/>
      <c r="F8" s="73"/>
      <c r="G8" s="98" t="s">
        <v>207</v>
      </c>
      <c r="H8" s="73">
        <v>1200000</v>
      </c>
      <c r="I8" s="47"/>
      <c r="J8" s="48"/>
      <c r="K8" s="47"/>
      <c r="L8" s="48"/>
      <c r="M8" s="47"/>
      <c r="N8" s="48"/>
      <c r="O8" s="47"/>
      <c r="P8" s="48"/>
      <c r="Q8" s="47"/>
      <c r="R8" s="48"/>
      <c r="S8" s="47"/>
      <c r="T8" s="48"/>
      <c r="U8" s="47"/>
      <c r="V8" s="48"/>
      <c r="W8" s="47"/>
      <c r="X8" s="48"/>
      <c r="Y8" s="47"/>
      <c r="Z8" s="48"/>
      <c r="AA8" s="47"/>
      <c r="AB8" s="48"/>
      <c r="AC8" s="47"/>
      <c r="AD8" s="48"/>
      <c r="AE8" s="47"/>
      <c r="AF8" s="48"/>
      <c r="AG8" s="92">
        <f t="shared" si="0"/>
        <v>1400000</v>
      </c>
    </row>
    <row r="9" spans="1:33" s="33" customFormat="1" ht="23.1" customHeight="1" thickBot="1">
      <c r="A9" s="245"/>
      <c r="B9" s="50" t="s">
        <v>49</v>
      </c>
      <c r="C9" s="51" t="s">
        <v>134</v>
      </c>
      <c r="D9" s="74">
        <v>100000</v>
      </c>
      <c r="E9" s="51"/>
      <c r="F9" s="74"/>
      <c r="G9" s="51"/>
      <c r="H9" s="74"/>
      <c r="I9" s="51"/>
      <c r="J9" s="52"/>
      <c r="K9" s="51"/>
      <c r="L9" s="52"/>
      <c r="M9" s="51"/>
      <c r="N9" s="52"/>
      <c r="O9" s="51"/>
      <c r="P9" s="52"/>
      <c r="Q9" s="51"/>
      <c r="R9" s="52"/>
      <c r="S9" s="51"/>
      <c r="T9" s="52"/>
      <c r="U9" s="51"/>
      <c r="V9" s="52"/>
      <c r="W9" s="51"/>
      <c r="X9" s="52"/>
      <c r="Y9" s="51"/>
      <c r="Z9" s="52"/>
      <c r="AA9" s="51"/>
      <c r="AB9" s="52"/>
      <c r="AC9" s="51"/>
      <c r="AD9" s="52"/>
      <c r="AE9" s="51"/>
      <c r="AF9" s="52"/>
      <c r="AG9" s="93">
        <f t="shared" si="0"/>
        <v>100000</v>
      </c>
    </row>
    <row r="10" spans="1:33" s="33" customFormat="1" ht="23.1" customHeight="1" thickTop="1" thickBot="1">
      <c r="A10" s="246" t="s">
        <v>5</v>
      </c>
      <c r="B10" s="247"/>
      <c r="C10" s="53"/>
      <c r="D10" s="76">
        <f>SUM(D4:D9)</f>
        <v>7800000</v>
      </c>
      <c r="E10" s="53"/>
      <c r="F10" s="76">
        <f>SUM(F4:F9)</f>
        <v>7000000</v>
      </c>
      <c r="G10" s="53"/>
      <c r="H10" s="76">
        <f>SUM(H4:H9)</f>
        <v>2300000</v>
      </c>
      <c r="I10" s="53"/>
      <c r="J10" s="54">
        <f>SUM(J4:J9)</f>
        <v>0</v>
      </c>
      <c r="K10" s="53"/>
      <c r="L10" s="54">
        <f>SUM(L4:L9)</f>
        <v>0</v>
      </c>
      <c r="M10" s="53"/>
      <c r="N10" s="54">
        <f>SUM(N4:N9)</f>
        <v>0</v>
      </c>
      <c r="O10" s="53"/>
      <c r="P10" s="54">
        <f>SUM(P4:P9)</f>
        <v>0</v>
      </c>
      <c r="Q10" s="53"/>
      <c r="R10" s="54">
        <f>SUM(R4:R9)</f>
        <v>0</v>
      </c>
      <c r="S10" s="53"/>
      <c r="T10" s="54">
        <f>SUM(T4:T9)</f>
        <v>0</v>
      </c>
      <c r="U10" s="53"/>
      <c r="V10" s="54">
        <f>SUM(V4:V9)</f>
        <v>0</v>
      </c>
      <c r="W10" s="53"/>
      <c r="X10" s="54">
        <f>SUM(X4:X9)</f>
        <v>0</v>
      </c>
      <c r="Y10" s="53"/>
      <c r="Z10" s="54">
        <f>SUM(Z4:Z9)</f>
        <v>0</v>
      </c>
      <c r="AA10" s="53"/>
      <c r="AB10" s="54">
        <f>SUM(AB4:AB9)</f>
        <v>5000000</v>
      </c>
      <c r="AC10" s="53"/>
      <c r="AD10" s="54">
        <f>SUM(AD4:AD9)</f>
        <v>0</v>
      </c>
      <c r="AE10" s="53"/>
      <c r="AF10" s="54">
        <f>SUM(AF4:AF9)</f>
        <v>0</v>
      </c>
      <c r="AG10" s="94">
        <f>SUM(AG4:AG9)</f>
        <v>22100000</v>
      </c>
    </row>
    <row r="11" spans="1:33" s="33" customFormat="1" ht="23.1" customHeight="1" thickTop="1" thickBot="1">
      <c r="A11" s="272" t="s">
        <v>9</v>
      </c>
      <c r="B11" s="273"/>
      <c r="C11" s="55"/>
      <c r="D11" s="77">
        <f>D58-D10</f>
        <v>8150000</v>
      </c>
      <c r="E11" s="55"/>
      <c r="F11" s="77">
        <f>F58-F10</f>
        <v>8940000</v>
      </c>
      <c r="G11" s="55"/>
      <c r="H11" s="77">
        <f>H58-H10</f>
        <v>8590000</v>
      </c>
      <c r="I11" s="55"/>
      <c r="J11" s="56">
        <f>J58-J10</f>
        <v>0</v>
      </c>
      <c r="K11" s="55"/>
      <c r="L11" s="56">
        <f>L58-L10</f>
        <v>0</v>
      </c>
      <c r="M11" s="55"/>
      <c r="N11" s="56">
        <f>N58-N10</f>
        <v>0</v>
      </c>
      <c r="O11" s="55"/>
      <c r="P11" s="56">
        <f>P58-P10</f>
        <v>0</v>
      </c>
      <c r="Q11" s="55"/>
      <c r="R11" s="56">
        <f>R58-R10</f>
        <v>0</v>
      </c>
      <c r="S11" s="55"/>
      <c r="T11" s="56">
        <f>T58-T10</f>
        <v>0</v>
      </c>
      <c r="U11" s="55"/>
      <c r="V11" s="56">
        <f>V58-V10</f>
        <v>0</v>
      </c>
      <c r="W11" s="55"/>
      <c r="X11" s="56">
        <f>X58-X10</f>
        <v>0</v>
      </c>
      <c r="Y11" s="55"/>
      <c r="Z11" s="56">
        <f>Z58-Z10</f>
        <v>0</v>
      </c>
      <c r="AA11" s="55"/>
      <c r="AB11" s="56">
        <f>AB58-AB10</f>
        <v>-5000000</v>
      </c>
      <c r="AC11" s="55"/>
      <c r="AD11" s="56">
        <f>AD58-AD10</f>
        <v>0</v>
      </c>
      <c r="AE11" s="55"/>
      <c r="AF11" s="56">
        <f>AF58-AF10</f>
        <v>0</v>
      </c>
      <c r="AG11" s="94">
        <f>AG58-AG10</f>
        <v>20680000</v>
      </c>
    </row>
    <row r="12" spans="1:33" s="33" customFormat="1" ht="23.1" customHeight="1" thickTop="1" thickBot="1">
      <c r="A12" s="233" t="s">
        <v>10</v>
      </c>
      <c r="B12" s="234"/>
      <c r="C12" s="57"/>
      <c r="D12" s="78">
        <f>D10+D11</f>
        <v>15950000</v>
      </c>
      <c r="E12" s="57"/>
      <c r="F12" s="78">
        <f>F10+F11</f>
        <v>15940000</v>
      </c>
      <c r="G12" s="57"/>
      <c r="H12" s="78">
        <f>H10+H11</f>
        <v>10890000</v>
      </c>
      <c r="I12" s="57"/>
      <c r="J12" s="58">
        <f>J10+J11</f>
        <v>0</v>
      </c>
      <c r="K12" s="57"/>
      <c r="L12" s="58">
        <f>L10+L11</f>
        <v>0</v>
      </c>
      <c r="M12" s="57"/>
      <c r="N12" s="58">
        <f>N10+N11</f>
        <v>0</v>
      </c>
      <c r="O12" s="57"/>
      <c r="P12" s="58">
        <f>P10+P11</f>
        <v>0</v>
      </c>
      <c r="Q12" s="57"/>
      <c r="R12" s="58">
        <f>R10+R11</f>
        <v>0</v>
      </c>
      <c r="S12" s="57"/>
      <c r="T12" s="58">
        <f>T10+T11</f>
        <v>0</v>
      </c>
      <c r="U12" s="57"/>
      <c r="V12" s="58">
        <f>V10+V11</f>
        <v>0</v>
      </c>
      <c r="W12" s="57"/>
      <c r="X12" s="58">
        <f>X10+X11</f>
        <v>0</v>
      </c>
      <c r="Y12" s="57"/>
      <c r="Z12" s="58">
        <f>Z10+Z11</f>
        <v>0</v>
      </c>
      <c r="AA12" s="57"/>
      <c r="AB12" s="58">
        <f>AB10+AB11</f>
        <v>0</v>
      </c>
      <c r="AC12" s="57"/>
      <c r="AD12" s="58">
        <f>AD10+AD11</f>
        <v>0</v>
      </c>
      <c r="AE12" s="57"/>
      <c r="AF12" s="58">
        <f>AF10+AF11</f>
        <v>0</v>
      </c>
      <c r="AG12" s="66">
        <f>AG10+AG11</f>
        <v>42780000</v>
      </c>
    </row>
    <row r="13" spans="1:33" s="33" customFormat="1" ht="20.100000000000001" customHeight="1" thickBot="1">
      <c r="A13" s="34"/>
      <c r="B13" s="34"/>
      <c r="C13" s="59"/>
      <c r="D13" s="79"/>
      <c r="E13" s="59"/>
      <c r="F13" s="79"/>
      <c r="G13" s="59"/>
      <c r="H13" s="79"/>
      <c r="I13" s="59"/>
      <c r="J13" s="39"/>
      <c r="K13" s="59"/>
      <c r="L13" s="39"/>
      <c r="M13" s="59"/>
      <c r="N13" s="39"/>
      <c r="O13" s="59"/>
      <c r="P13" s="39"/>
      <c r="Q13" s="59"/>
      <c r="R13" s="39"/>
      <c r="S13" s="59"/>
      <c r="T13" s="39"/>
      <c r="U13" s="59"/>
      <c r="V13" s="39"/>
      <c r="W13" s="59"/>
      <c r="X13" s="39"/>
      <c r="Y13" s="59"/>
      <c r="Z13" s="39"/>
      <c r="AA13" s="59"/>
      <c r="AB13" s="39"/>
      <c r="AC13" s="59"/>
      <c r="AD13" s="39"/>
      <c r="AE13" s="59"/>
      <c r="AF13" s="39"/>
      <c r="AG13" s="39"/>
    </row>
    <row r="14" spans="1:33" s="33" customFormat="1" ht="23.1" customHeight="1">
      <c r="A14" s="218" t="s">
        <v>0</v>
      </c>
      <c r="B14" s="40" t="s">
        <v>108</v>
      </c>
      <c r="C14" s="60" t="s">
        <v>128</v>
      </c>
      <c r="D14" s="71">
        <v>533333</v>
      </c>
      <c r="E14" s="60" t="s">
        <v>154</v>
      </c>
      <c r="F14" s="71">
        <v>250000</v>
      </c>
      <c r="G14" s="60" t="s">
        <v>177</v>
      </c>
      <c r="H14" s="71">
        <v>300000</v>
      </c>
      <c r="I14" s="60"/>
      <c r="J14" s="42"/>
      <c r="K14" s="60"/>
      <c r="L14" s="42"/>
      <c r="M14" s="60"/>
      <c r="N14" s="42"/>
      <c r="O14" s="60"/>
      <c r="P14" s="42"/>
      <c r="Q14" s="60"/>
      <c r="R14" s="42"/>
      <c r="S14" s="60"/>
      <c r="T14" s="42"/>
      <c r="U14" s="60"/>
      <c r="V14" s="42"/>
      <c r="W14" s="60"/>
      <c r="X14" s="42"/>
      <c r="Y14" s="60"/>
      <c r="Z14" s="42"/>
      <c r="AA14" s="60"/>
      <c r="AB14" s="42"/>
      <c r="AC14" s="60"/>
      <c r="AD14" s="42"/>
      <c r="AE14" s="60"/>
      <c r="AF14" s="42"/>
      <c r="AG14" s="90">
        <f t="shared" ref="AG14:AG19" si="1">SUM(D14,F14,H14,J14,L14,N14,P14,R14,T14,V14,X14,Z14,AB14,AD14,AF14)</f>
        <v>1083333</v>
      </c>
    </row>
    <row r="15" spans="1:33" s="33" customFormat="1" ht="23.1" customHeight="1">
      <c r="A15" s="219"/>
      <c r="B15" s="46" t="s">
        <v>113</v>
      </c>
      <c r="C15" s="119" t="s">
        <v>166</v>
      </c>
      <c r="D15" s="120">
        <v>6000000</v>
      </c>
      <c r="E15" s="119" t="s">
        <v>167</v>
      </c>
      <c r="F15" s="120">
        <v>4000000</v>
      </c>
      <c r="G15" s="47" t="s">
        <v>178</v>
      </c>
      <c r="H15" s="73">
        <v>3000000</v>
      </c>
      <c r="I15" s="47"/>
      <c r="J15" s="48"/>
      <c r="K15" s="47"/>
      <c r="L15" s="48"/>
      <c r="M15" s="47"/>
      <c r="N15" s="48"/>
      <c r="O15" s="47"/>
      <c r="P15" s="48"/>
      <c r="Q15" s="47"/>
      <c r="R15" s="48"/>
      <c r="S15" s="47"/>
      <c r="T15" s="48"/>
      <c r="U15" s="47"/>
      <c r="V15" s="48"/>
      <c r="W15" s="47"/>
      <c r="X15" s="48"/>
      <c r="Y15" s="47"/>
      <c r="Z15" s="48"/>
      <c r="AA15" s="47"/>
      <c r="AB15" s="48"/>
      <c r="AC15" s="47"/>
      <c r="AD15" s="48"/>
      <c r="AE15" s="47"/>
      <c r="AF15" s="48"/>
      <c r="AG15" s="92">
        <f t="shared" si="1"/>
        <v>13000000</v>
      </c>
    </row>
    <row r="16" spans="1:33" s="33" customFormat="1" ht="23.1" customHeight="1">
      <c r="A16" s="219"/>
      <c r="B16" s="46" t="s">
        <v>109</v>
      </c>
      <c r="C16" s="47" t="s">
        <v>129</v>
      </c>
      <c r="D16" s="73">
        <v>300000</v>
      </c>
      <c r="E16" s="47"/>
      <c r="F16" s="73"/>
      <c r="G16" s="107" t="s">
        <v>199</v>
      </c>
      <c r="H16" s="73">
        <v>200000</v>
      </c>
      <c r="I16" s="47"/>
      <c r="J16" s="48"/>
      <c r="K16" s="47"/>
      <c r="L16" s="48"/>
      <c r="M16" s="47"/>
      <c r="N16" s="48"/>
      <c r="O16" s="47"/>
      <c r="P16" s="48"/>
      <c r="Q16" s="47"/>
      <c r="R16" s="48"/>
      <c r="S16" s="47"/>
      <c r="T16" s="48"/>
      <c r="U16" s="47"/>
      <c r="V16" s="48"/>
      <c r="W16" s="47"/>
      <c r="X16" s="48"/>
      <c r="Y16" s="47"/>
      <c r="Z16" s="48"/>
      <c r="AA16" s="47"/>
      <c r="AB16" s="48"/>
      <c r="AC16" s="47"/>
      <c r="AD16" s="48"/>
      <c r="AE16" s="47"/>
      <c r="AF16" s="48"/>
      <c r="AG16" s="92">
        <f t="shared" si="1"/>
        <v>500000</v>
      </c>
    </row>
    <row r="17" spans="1:33" s="33" customFormat="1" ht="23.1" customHeight="1">
      <c r="A17" s="219"/>
      <c r="B17" s="46" t="s">
        <v>174</v>
      </c>
      <c r="C17" s="98"/>
      <c r="D17" s="73"/>
      <c r="E17" s="47"/>
      <c r="F17" s="73"/>
      <c r="G17" s="108" t="s">
        <v>201</v>
      </c>
      <c r="H17" s="73">
        <v>250000</v>
      </c>
      <c r="I17" s="47"/>
      <c r="J17" s="48"/>
      <c r="K17" s="47"/>
      <c r="L17" s="48"/>
      <c r="M17" s="47"/>
      <c r="N17" s="48"/>
      <c r="O17" s="47"/>
      <c r="P17" s="48"/>
      <c r="Q17" s="47"/>
      <c r="R17" s="48"/>
      <c r="S17" s="47"/>
      <c r="T17" s="48"/>
      <c r="U17" s="47"/>
      <c r="V17" s="48"/>
      <c r="W17" s="47"/>
      <c r="X17" s="48"/>
      <c r="Y17" s="47"/>
      <c r="Z17" s="48"/>
      <c r="AA17" s="47"/>
      <c r="AB17" s="48"/>
      <c r="AC17" s="47"/>
      <c r="AD17" s="48"/>
      <c r="AE17" s="47"/>
      <c r="AF17" s="48"/>
      <c r="AG17" s="92">
        <f t="shared" si="1"/>
        <v>250000</v>
      </c>
    </row>
    <row r="18" spans="1:33" s="33" customFormat="1" ht="36" customHeight="1">
      <c r="A18" s="219"/>
      <c r="B18" s="46" t="s">
        <v>110</v>
      </c>
      <c r="C18" s="98" t="s">
        <v>137</v>
      </c>
      <c r="D18" s="73">
        <v>350000</v>
      </c>
      <c r="E18" s="47" t="s">
        <v>155</v>
      </c>
      <c r="F18" s="73">
        <v>300000</v>
      </c>
      <c r="G18" s="47" t="s">
        <v>155</v>
      </c>
      <c r="H18" s="73">
        <v>300000</v>
      </c>
      <c r="I18" s="47"/>
      <c r="J18" s="48"/>
      <c r="K18" s="47"/>
      <c r="L18" s="48"/>
      <c r="M18" s="47"/>
      <c r="N18" s="48"/>
      <c r="O18" s="47"/>
      <c r="P18" s="48"/>
      <c r="Q18" s="47"/>
      <c r="R18" s="48"/>
      <c r="S18" s="47"/>
      <c r="T18" s="48"/>
      <c r="U18" s="47"/>
      <c r="V18" s="48"/>
      <c r="W18" s="47"/>
      <c r="X18" s="48"/>
      <c r="Y18" s="47"/>
      <c r="Z18" s="48"/>
      <c r="AA18" s="47"/>
      <c r="AB18" s="48"/>
      <c r="AC18" s="47"/>
      <c r="AD18" s="48"/>
      <c r="AE18" s="47"/>
      <c r="AF18" s="48"/>
      <c r="AG18" s="92">
        <f t="shared" si="1"/>
        <v>950000</v>
      </c>
    </row>
    <row r="19" spans="1:33" s="33" customFormat="1" ht="23.1" customHeight="1">
      <c r="A19" s="219"/>
      <c r="B19" s="46" t="s">
        <v>139</v>
      </c>
      <c r="C19" s="47" t="s">
        <v>140</v>
      </c>
      <c r="D19" s="73">
        <v>200000</v>
      </c>
      <c r="E19" s="47" t="s">
        <v>156</v>
      </c>
      <c r="F19" s="73">
        <v>150000</v>
      </c>
      <c r="G19" s="47" t="s">
        <v>179</v>
      </c>
      <c r="H19" s="73">
        <v>90000</v>
      </c>
      <c r="I19" s="47"/>
      <c r="J19" s="48"/>
      <c r="K19" s="47"/>
      <c r="L19" s="48"/>
      <c r="M19" s="47"/>
      <c r="N19" s="48"/>
      <c r="O19" s="47"/>
      <c r="P19" s="48"/>
      <c r="Q19" s="47"/>
      <c r="R19" s="48"/>
      <c r="S19" s="47"/>
      <c r="T19" s="48"/>
      <c r="U19" s="47"/>
      <c r="V19" s="48"/>
      <c r="W19" s="47"/>
      <c r="X19" s="48"/>
      <c r="Y19" s="47"/>
      <c r="Z19" s="48"/>
      <c r="AA19" s="47"/>
      <c r="AB19" s="48"/>
      <c r="AC19" s="47"/>
      <c r="AD19" s="48"/>
      <c r="AE19" s="47"/>
      <c r="AF19" s="48"/>
      <c r="AG19" s="92">
        <f t="shared" si="1"/>
        <v>440000</v>
      </c>
    </row>
    <row r="20" spans="1:33" s="33" customFormat="1" ht="23.1" customHeight="1">
      <c r="A20" s="219"/>
      <c r="B20" s="50"/>
      <c r="C20" s="47"/>
      <c r="D20" s="73"/>
      <c r="E20" s="47"/>
      <c r="F20" s="73"/>
      <c r="G20" s="47"/>
      <c r="H20" s="73"/>
      <c r="I20" s="47"/>
      <c r="J20" s="48"/>
      <c r="K20" s="47"/>
      <c r="L20" s="48"/>
      <c r="M20" s="47"/>
      <c r="N20" s="48"/>
      <c r="O20" s="47"/>
      <c r="P20" s="48"/>
      <c r="Q20" s="47"/>
      <c r="R20" s="48"/>
      <c r="S20" s="47"/>
      <c r="T20" s="48"/>
      <c r="U20" s="47"/>
      <c r="V20" s="48"/>
      <c r="W20" s="47"/>
      <c r="X20" s="48"/>
      <c r="Y20" s="47"/>
      <c r="Z20" s="48"/>
      <c r="AA20" s="47"/>
      <c r="AB20" s="48"/>
      <c r="AC20" s="47"/>
      <c r="AD20" s="48"/>
      <c r="AE20" s="47"/>
      <c r="AF20" s="48"/>
      <c r="AG20" s="92">
        <f t="shared" ref="AG20:AG34" si="2">SUM(D20,F20,H20,J20,L20,N20,P20,R20,T20,V20,X20,Z20,AB20,AD20,AF20)</f>
        <v>0</v>
      </c>
    </row>
    <row r="21" spans="1:33" s="33" customFormat="1" ht="23.1" customHeight="1" thickBot="1">
      <c r="A21" s="219"/>
      <c r="B21" s="50"/>
      <c r="C21" s="47"/>
      <c r="D21" s="73"/>
      <c r="E21" s="47"/>
      <c r="F21" s="73"/>
      <c r="G21" s="47"/>
      <c r="H21" s="73"/>
      <c r="I21" s="47"/>
      <c r="J21" s="48"/>
      <c r="K21" s="47"/>
      <c r="L21" s="48"/>
      <c r="M21" s="47"/>
      <c r="N21" s="48"/>
      <c r="O21" s="47"/>
      <c r="P21" s="48"/>
      <c r="Q21" s="47"/>
      <c r="R21" s="48"/>
      <c r="S21" s="47"/>
      <c r="T21" s="48"/>
      <c r="U21" s="47"/>
      <c r="V21" s="48"/>
      <c r="W21" s="47"/>
      <c r="X21" s="48"/>
      <c r="Y21" s="47"/>
      <c r="Z21" s="48"/>
      <c r="AA21" s="47"/>
      <c r="AB21" s="48"/>
      <c r="AC21" s="47"/>
      <c r="AD21" s="48"/>
      <c r="AE21" s="47"/>
      <c r="AF21" s="48"/>
      <c r="AG21" s="92">
        <f t="shared" si="2"/>
        <v>0</v>
      </c>
    </row>
    <row r="22" spans="1:33" s="33" customFormat="1" ht="23.1" customHeight="1">
      <c r="A22" s="218" t="s">
        <v>1</v>
      </c>
      <c r="B22" s="61" t="s">
        <v>63</v>
      </c>
      <c r="C22" s="60" t="s">
        <v>138</v>
      </c>
      <c r="D22" s="71">
        <v>75000</v>
      </c>
      <c r="E22" s="60"/>
      <c r="F22" s="71"/>
      <c r="G22" s="60"/>
      <c r="H22" s="71"/>
      <c r="I22" s="60"/>
      <c r="J22" s="42"/>
      <c r="K22" s="60"/>
      <c r="L22" s="42"/>
      <c r="M22" s="60"/>
      <c r="N22" s="42"/>
      <c r="O22" s="60"/>
      <c r="P22" s="42"/>
      <c r="Q22" s="60"/>
      <c r="R22" s="42"/>
      <c r="S22" s="60"/>
      <c r="T22" s="42"/>
      <c r="U22" s="60"/>
      <c r="V22" s="42"/>
      <c r="W22" s="60"/>
      <c r="X22" s="42"/>
      <c r="Y22" s="60"/>
      <c r="Z22" s="42"/>
      <c r="AA22" s="60"/>
      <c r="AB22" s="42"/>
      <c r="AC22" s="60"/>
      <c r="AD22" s="42"/>
      <c r="AE22" s="60"/>
      <c r="AF22" s="42"/>
      <c r="AG22" s="90">
        <f>SUM(D22,F22,H22,J22,L22,N22,P22,R22,T22,V22,X22,Z22,AB22,AD22,AF22)</f>
        <v>75000</v>
      </c>
    </row>
    <row r="23" spans="1:33" s="33" customFormat="1" ht="23.1" customHeight="1">
      <c r="A23" s="219"/>
      <c r="B23" s="46" t="s">
        <v>70</v>
      </c>
      <c r="C23" s="47" t="s">
        <v>144</v>
      </c>
      <c r="D23" s="73">
        <v>50000</v>
      </c>
      <c r="E23" s="47"/>
      <c r="F23" s="73"/>
      <c r="G23" s="47"/>
      <c r="H23" s="73"/>
      <c r="I23" s="47"/>
      <c r="J23" s="48"/>
      <c r="K23" s="47"/>
      <c r="L23" s="48"/>
      <c r="M23" s="47"/>
      <c r="N23" s="48"/>
      <c r="O23" s="47"/>
      <c r="P23" s="48"/>
      <c r="Q23" s="47"/>
      <c r="R23" s="48"/>
      <c r="S23" s="47"/>
      <c r="T23" s="48"/>
      <c r="U23" s="47"/>
      <c r="V23" s="48"/>
      <c r="W23" s="47"/>
      <c r="X23" s="48"/>
      <c r="Y23" s="47"/>
      <c r="Z23" s="48"/>
      <c r="AA23" s="47"/>
      <c r="AB23" s="48"/>
      <c r="AC23" s="47"/>
      <c r="AD23" s="48"/>
      <c r="AE23" s="47"/>
      <c r="AF23" s="48"/>
      <c r="AG23" s="92">
        <f>SUM(D23,F23,H23,J23,L23,N23,P23,R23,T23,V23,X23,Z23,AB23,AD23,AF23)</f>
        <v>50000</v>
      </c>
    </row>
    <row r="24" spans="1:33" s="33" customFormat="1" ht="23.1" customHeight="1">
      <c r="A24" s="219"/>
      <c r="B24" s="46" t="s">
        <v>66</v>
      </c>
      <c r="C24" s="47"/>
      <c r="D24" s="73"/>
      <c r="E24" s="47"/>
      <c r="F24" s="73"/>
      <c r="G24" s="47" t="s">
        <v>180</v>
      </c>
      <c r="H24" s="73">
        <v>500000</v>
      </c>
      <c r="I24" s="47"/>
      <c r="J24" s="48"/>
      <c r="K24" s="47"/>
      <c r="L24" s="48"/>
      <c r="M24" s="47"/>
      <c r="N24" s="48"/>
      <c r="O24" s="47"/>
      <c r="P24" s="48"/>
      <c r="Q24" s="47"/>
      <c r="R24" s="48"/>
      <c r="S24" s="47"/>
      <c r="T24" s="48"/>
      <c r="U24" s="47"/>
      <c r="V24" s="48"/>
      <c r="W24" s="47"/>
      <c r="X24" s="48"/>
      <c r="Y24" s="47"/>
      <c r="Z24" s="48"/>
      <c r="AA24" s="47"/>
      <c r="AB24" s="48"/>
      <c r="AC24" s="47"/>
      <c r="AD24" s="48"/>
      <c r="AE24" s="47"/>
      <c r="AF24" s="48"/>
      <c r="AG24" s="92">
        <f>SUM(D24,F24,H24,J24,L24,N24,P24,R24,T24,V24,X24,Z24,AB24,AD24,AF24)</f>
        <v>500000</v>
      </c>
    </row>
    <row r="25" spans="1:33" s="33" customFormat="1" ht="23.1" customHeight="1">
      <c r="A25" s="219"/>
      <c r="B25" s="46"/>
      <c r="C25" s="47"/>
      <c r="D25" s="73"/>
      <c r="E25" s="47"/>
      <c r="F25" s="73"/>
      <c r="G25" s="47"/>
      <c r="H25" s="73"/>
      <c r="I25" s="47"/>
      <c r="J25" s="48"/>
      <c r="K25" s="47"/>
      <c r="L25" s="48"/>
      <c r="M25" s="47"/>
      <c r="N25" s="48"/>
      <c r="O25" s="47"/>
      <c r="P25" s="48"/>
      <c r="Q25" s="47"/>
      <c r="R25" s="48"/>
      <c r="S25" s="47"/>
      <c r="T25" s="48"/>
      <c r="U25" s="47"/>
      <c r="V25" s="48"/>
      <c r="W25" s="47"/>
      <c r="X25" s="48"/>
      <c r="Y25" s="47"/>
      <c r="Z25" s="48"/>
      <c r="AA25" s="47"/>
      <c r="AB25" s="48"/>
      <c r="AC25" s="47"/>
      <c r="AD25" s="48"/>
      <c r="AE25" s="47"/>
      <c r="AF25" s="48"/>
      <c r="AG25" s="92">
        <f>SUM(D25,F25,H25,J25,L25,N25,P25,R25,T25,V25,X25,Z25,AB25,AD25,AF25)</f>
        <v>0</v>
      </c>
    </row>
    <row r="26" spans="1:33" s="33" customFormat="1" ht="23.1" customHeight="1" thickBot="1">
      <c r="A26" s="220"/>
      <c r="B26" s="62"/>
      <c r="C26" s="63"/>
      <c r="D26" s="80"/>
      <c r="E26" s="63"/>
      <c r="F26" s="80"/>
      <c r="G26" s="63"/>
      <c r="H26" s="80"/>
      <c r="I26" s="63"/>
      <c r="J26" s="64"/>
      <c r="K26" s="63"/>
      <c r="L26" s="64"/>
      <c r="M26" s="63"/>
      <c r="N26" s="64"/>
      <c r="O26" s="63"/>
      <c r="P26" s="64"/>
      <c r="Q26" s="63"/>
      <c r="R26" s="64"/>
      <c r="S26" s="63"/>
      <c r="T26" s="64"/>
      <c r="U26" s="63"/>
      <c r="V26" s="64"/>
      <c r="W26" s="63"/>
      <c r="X26" s="64"/>
      <c r="Y26" s="63"/>
      <c r="Z26" s="64"/>
      <c r="AA26" s="63"/>
      <c r="AB26" s="64"/>
      <c r="AC26" s="63"/>
      <c r="AD26" s="64"/>
      <c r="AE26" s="63"/>
      <c r="AF26" s="64"/>
      <c r="AG26" s="95">
        <f t="shared" si="2"/>
        <v>0</v>
      </c>
    </row>
    <row r="27" spans="1:33" s="33" customFormat="1" ht="23.1" customHeight="1">
      <c r="A27" s="239" t="s">
        <v>2</v>
      </c>
      <c r="B27" s="43" t="s">
        <v>175</v>
      </c>
      <c r="C27" s="44" t="s">
        <v>135</v>
      </c>
      <c r="D27" s="72">
        <v>200000</v>
      </c>
      <c r="E27" s="44"/>
      <c r="F27" s="72"/>
      <c r="G27" s="44"/>
      <c r="H27" s="72"/>
      <c r="I27" s="44"/>
      <c r="J27" s="45"/>
      <c r="K27" s="44"/>
      <c r="L27" s="45"/>
      <c r="M27" s="44"/>
      <c r="N27" s="45"/>
      <c r="O27" s="44"/>
      <c r="P27" s="45"/>
      <c r="Q27" s="44"/>
      <c r="R27" s="45"/>
      <c r="S27" s="44"/>
      <c r="T27" s="45"/>
      <c r="U27" s="44"/>
      <c r="V27" s="45"/>
      <c r="W27" s="44"/>
      <c r="X27" s="45"/>
      <c r="Y27" s="44"/>
      <c r="Z27" s="45"/>
      <c r="AA27" s="44"/>
      <c r="AB27" s="45"/>
      <c r="AC27" s="44"/>
      <c r="AD27" s="45"/>
      <c r="AE27" s="44"/>
      <c r="AF27" s="45"/>
      <c r="AG27" s="91">
        <f t="shared" si="2"/>
        <v>200000</v>
      </c>
    </row>
    <row r="28" spans="1:33" s="33" customFormat="1" ht="23.1" customHeight="1" thickBot="1">
      <c r="A28" s="239"/>
      <c r="B28" s="50"/>
      <c r="C28" s="51"/>
      <c r="D28" s="74"/>
      <c r="E28" s="51"/>
      <c r="F28" s="74"/>
      <c r="G28" s="51"/>
      <c r="H28" s="74"/>
      <c r="I28" s="51"/>
      <c r="J28" s="52"/>
      <c r="K28" s="51"/>
      <c r="L28" s="52"/>
      <c r="M28" s="51"/>
      <c r="N28" s="52"/>
      <c r="O28" s="51"/>
      <c r="P28" s="52"/>
      <c r="Q28" s="51"/>
      <c r="R28" s="52"/>
      <c r="S28" s="51"/>
      <c r="T28" s="52"/>
      <c r="U28" s="51"/>
      <c r="V28" s="52"/>
      <c r="W28" s="51"/>
      <c r="X28" s="52"/>
      <c r="Y28" s="51"/>
      <c r="Z28" s="52"/>
      <c r="AA28" s="51"/>
      <c r="AB28" s="52"/>
      <c r="AC28" s="51"/>
      <c r="AD28" s="52"/>
      <c r="AE28" s="51"/>
      <c r="AF28" s="52"/>
      <c r="AG28" s="93">
        <f>SUM(D28,F28,H28,J28,L28,N28,P28,R28,T28,V28,X28,Z28,AB28,AD28,AF28)</f>
        <v>0</v>
      </c>
    </row>
    <row r="29" spans="1:33" s="33" customFormat="1" ht="23.1" customHeight="1">
      <c r="A29" s="218" t="s">
        <v>3</v>
      </c>
      <c r="B29" s="61" t="s">
        <v>3</v>
      </c>
      <c r="C29" s="60" t="s">
        <v>136</v>
      </c>
      <c r="D29" s="71">
        <v>1000000</v>
      </c>
      <c r="E29" s="60"/>
      <c r="F29" s="71"/>
      <c r="G29" s="60"/>
      <c r="H29" s="71"/>
      <c r="I29" s="60"/>
      <c r="J29" s="42"/>
      <c r="K29" s="60"/>
      <c r="L29" s="42"/>
      <c r="M29" s="60"/>
      <c r="N29" s="42"/>
      <c r="O29" s="60"/>
      <c r="P29" s="42"/>
      <c r="Q29" s="60"/>
      <c r="R29" s="42"/>
      <c r="S29" s="60"/>
      <c r="T29" s="42"/>
      <c r="U29" s="60"/>
      <c r="V29" s="42"/>
      <c r="W29" s="60"/>
      <c r="X29" s="42"/>
      <c r="Y29" s="60"/>
      <c r="Z29" s="42"/>
      <c r="AA29" s="60"/>
      <c r="AB29" s="42"/>
      <c r="AC29" s="60"/>
      <c r="AD29" s="42"/>
      <c r="AE29" s="60"/>
      <c r="AF29" s="42"/>
      <c r="AG29" s="90">
        <f t="shared" si="2"/>
        <v>1000000</v>
      </c>
    </row>
    <row r="30" spans="1:33" s="33" customFormat="1" ht="23.1" customHeight="1" thickBot="1">
      <c r="A30" s="220"/>
      <c r="B30" s="84" t="s">
        <v>124</v>
      </c>
      <c r="C30" s="97" t="s">
        <v>136</v>
      </c>
      <c r="D30" s="85">
        <v>50000</v>
      </c>
      <c r="E30" s="97"/>
      <c r="F30" s="85"/>
      <c r="G30" s="97"/>
      <c r="H30" s="85"/>
      <c r="I30" s="97"/>
      <c r="J30" s="86"/>
      <c r="K30" s="97"/>
      <c r="L30" s="86"/>
      <c r="M30" s="97"/>
      <c r="N30" s="86"/>
      <c r="O30" s="97"/>
      <c r="P30" s="86"/>
      <c r="Q30" s="97"/>
      <c r="R30" s="86"/>
      <c r="S30" s="97"/>
      <c r="T30" s="86"/>
      <c r="U30" s="97"/>
      <c r="V30" s="86"/>
      <c r="W30" s="97"/>
      <c r="X30" s="86"/>
      <c r="Y30" s="97"/>
      <c r="Z30" s="86"/>
      <c r="AA30" s="97"/>
      <c r="AB30" s="86"/>
      <c r="AC30" s="97"/>
      <c r="AD30" s="86"/>
      <c r="AE30" s="97"/>
      <c r="AF30" s="86"/>
      <c r="AG30" s="96">
        <f t="shared" si="2"/>
        <v>50000</v>
      </c>
    </row>
    <row r="31" spans="1:33" s="33" customFormat="1" ht="23.1" customHeight="1">
      <c r="A31" s="240" t="s">
        <v>4</v>
      </c>
      <c r="B31" s="40" t="s">
        <v>97</v>
      </c>
      <c r="C31" s="60" t="s">
        <v>136</v>
      </c>
      <c r="D31" s="71">
        <v>50000</v>
      </c>
      <c r="E31" s="60"/>
      <c r="F31" s="71"/>
      <c r="G31" s="60"/>
      <c r="H31" s="71"/>
      <c r="I31" s="60"/>
      <c r="J31" s="42"/>
      <c r="K31" s="60"/>
      <c r="L31" s="42"/>
      <c r="M31" s="60"/>
      <c r="N31" s="42"/>
      <c r="O31" s="60"/>
      <c r="P31" s="42"/>
      <c r="Q31" s="60"/>
      <c r="R31" s="42"/>
      <c r="S31" s="60"/>
      <c r="T31" s="42"/>
      <c r="U31" s="60"/>
      <c r="V31" s="42"/>
      <c r="W31" s="60"/>
      <c r="X31" s="42"/>
      <c r="Y31" s="60"/>
      <c r="Z31" s="42"/>
      <c r="AA31" s="60"/>
      <c r="AB31" s="42"/>
      <c r="AC31" s="60"/>
      <c r="AD31" s="42"/>
      <c r="AE31" s="60"/>
      <c r="AF31" s="42"/>
      <c r="AG31" s="90">
        <f t="shared" si="2"/>
        <v>50000</v>
      </c>
    </row>
    <row r="32" spans="1:33" s="33" customFormat="1" ht="23.1" customHeight="1" thickBot="1">
      <c r="A32" s="241"/>
      <c r="B32" s="62"/>
      <c r="C32" s="63"/>
      <c r="D32" s="80"/>
      <c r="E32" s="63"/>
      <c r="F32" s="80"/>
      <c r="G32" s="63"/>
      <c r="H32" s="80"/>
      <c r="I32" s="63"/>
      <c r="J32" s="64"/>
      <c r="K32" s="63"/>
      <c r="L32" s="64"/>
      <c r="M32" s="63"/>
      <c r="N32" s="64"/>
      <c r="O32" s="63"/>
      <c r="P32" s="64"/>
      <c r="Q32" s="63"/>
      <c r="R32" s="64"/>
      <c r="S32" s="63"/>
      <c r="T32" s="64"/>
      <c r="U32" s="63"/>
      <c r="V32" s="64"/>
      <c r="W32" s="63"/>
      <c r="X32" s="64"/>
      <c r="Y32" s="63"/>
      <c r="Z32" s="64"/>
      <c r="AA32" s="63"/>
      <c r="AB32" s="64"/>
      <c r="AC32" s="63"/>
      <c r="AD32" s="64"/>
      <c r="AE32" s="63"/>
      <c r="AF32" s="64"/>
      <c r="AG32" s="95">
        <f t="shared" si="2"/>
        <v>0</v>
      </c>
    </row>
    <row r="33" spans="1:33" s="33" customFormat="1" ht="23.1" customHeight="1" thickBot="1">
      <c r="A33" s="237" t="s">
        <v>204</v>
      </c>
      <c r="B33" s="112" t="s">
        <v>196</v>
      </c>
      <c r="C33" s="60" t="s">
        <v>205</v>
      </c>
      <c r="D33" s="113">
        <v>500000</v>
      </c>
      <c r="E33" s="105"/>
      <c r="F33" s="113"/>
      <c r="G33" s="105"/>
      <c r="H33" s="113"/>
      <c r="I33" s="97"/>
      <c r="J33" s="86"/>
      <c r="K33" s="97"/>
      <c r="L33" s="86"/>
      <c r="M33" s="97"/>
      <c r="N33" s="86"/>
      <c r="O33" s="97"/>
      <c r="P33" s="86"/>
      <c r="Q33" s="97"/>
      <c r="R33" s="86"/>
      <c r="S33" s="97"/>
      <c r="T33" s="86"/>
      <c r="U33" s="97"/>
      <c r="V33" s="86"/>
      <c r="W33" s="97"/>
      <c r="X33" s="86"/>
      <c r="Y33" s="97"/>
      <c r="Z33" s="86"/>
      <c r="AA33" s="97"/>
      <c r="AB33" s="86"/>
      <c r="AC33" s="97"/>
      <c r="AD33" s="86"/>
      <c r="AE33" s="97"/>
      <c r="AF33" s="86"/>
      <c r="AG33" s="93">
        <f t="shared" si="2"/>
        <v>500000</v>
      </c>
    </row>
    <row r="34" spans="1:33" s="33" customFormat="1" ht="23.1" customHeight="1" thickBot="1">
      <c r="A34" s="238"/>
      <c r="B34" s="109"/>
      <c r="C34" s="97"/>
      <c r="D34" s="82"/>
      <c r="E34" s="67"/>
      <c r="F34" s="82"/>
      <c r="G34" s="67"/>
      <c r="H34" s="82"/>
      <c r="I34" s="97"/>
      <c r="J34" s="86"/>
      <c r="K34" s="97"/>
      <c r="L34" s="86"/>
      <c r="M34" s="97"/>
      <c r="N34" s="86"/>
      <c r="O34" s="97"/>
      <c r="P34" s="86"/>
      <c r="Q34" s="97"/>
      <c r="R34" s="86"/>
      <c r="S34" s="97"/>
      <c r="T34" s="86"/>
      <c r="U34" s="97"/>
      <c r="V34" s="86"/>
      <c r="W34" s="97"/>
      <c r="X34" s="86"/>
      <c r="Y34" s="97"/>
      <c r="Z34" s="86"/>
      <c r="AA34" s="97"/>
      <c r="AB34" s="86"/>
      <c r="AC34" s="97"/>
      <c r="AD34" s="86"/>
      <c r="AE34" s="97"/>
      <c r="AF34" s="86"/>
      <c r="AG34" s="110">
        <f t="shared" si="2"/>
        <v>0</v>
      </c>
    </row>
    <row r="35" spans="1:33" s="33" customFormat="1" ht="23.1" customHeight="1" thickTop="1" thickBot="1">
      <c r="A35" s="268" t="s">
        <v>11</v>
      </c>
      <c r="B35" s="269"/>
      <c r="C35" s="65"/>
      <c r="D35" s="81">
        <f>SUM(D14:D34)</f>
        <v>9308333</v>
      </c>
      <c r="E35" s="65"/>
      <c r="F35" s="81">
        <f>SUM(F14:F34)</f>
        <v>4700000</v>
      </c>
      <c r="G35" s="65"/>
      <c r="H35" s="81">
        <f>SUM(H14:H34)</f>
        <v>4640000</v>
      </c>
      <c r="I35" s="65"/>
      <c r="J35" s="66">
        <f>SUM(J14:J32)</f>
        <v>0</v>
      </c>
      <c r="K35" s="65"/>
      <c r="L35" s="66">
        <f>SUM(L14:L32)</f>
        <v>0</v>
      </c>
      <c r="M35" s="65"/>
      <c r="N35" s="66">
        <f>SUM(N14:N32)</f>
        <v>0</v>
      </c>
      <c r="O35" s="65"/>
      <c r="P35" s="66">
        <f>SUM(P14:P32)</f>
        <v>0</v>
      </c>
      <c r="Q35" s="65"/>
      <c r="R35" s="66">
        <f>SUM(R14:R32)</f>
        <v>0</v>
      </c>
      <c r="S35" s="65"/>
      <c r="T35" s="66">
        <f>SUM(T14:T32)</f>
        <v>0</v>
      </c>
      <c r="U35" s="65"/>
      <c r="V35" s="66">
        <f>SUM(V14:V32)</f>
        <v>0</v>
      </c>
      <c r="W35" s="65"/>
      <c r="X35" s="66">
        <f>SUM(X14:X32)</f>
        <v>0</v>
      </c>
      <c r="Y35" s="65"/>
      <c r="Z35" s="66">
        <f>SUM(Z14:Z32)</f>
        <v>0</v>
      </c>
      <c r="AA35" s="65"/>
      <c r="AB35" s="66">
        <f>SUM(AB14:AB32)</f>
        <v>0</v>
      </c>
      <c r="AC35" s="65"/>
      <c r="AD35" s="66">
        <f>SUM(AD14:AD32)</f>
        <v>0</v>
      </c>
      <c r="AE35" s="65"/>
      <c r="AF35" s="66">
        <f>SUM(AF14:AF32)</f>
        <v>0</v>
      </c>
      <c r="AG35" s="66">
        <f>SUM(AG14:AG34)</f>
        <v>18648333</v>
      </c>
    </row>
    <row r="36" spans="1:33" s="33" customFormat="1" ht="20.100000000000001" customHeight="1" thickBot="1">
      <c r="A36" s="34"/>
      <c r="B36" s="34"/>
      <c r="C36" s="59"/>
      <c r="D36" s="79"/>
      <c r="E36" s="59"/>
      <c r="F36" s="79"/>
      <c r="G36" s="59"/>
      <c r="H36" s="79"/>
      <c r="I36" s="59"/>
      <c r="J36" s="39"/>
      <c r="K36" s="59"/>
      <c r="L36" s="39"/>
      <c r="M36" s="59"/>
      <c r="N36" s="39"/>
      <c r="O36" s="59"/>
      <c r="P36" s="39"/>
      <c r="Q36" s="59"/>
      <c r="R36" s="39"/>
      <c r="S36" s="59"/>
      <c r="T36" s="39"/>
      <c r="U36" s="59"/>
      <c r="V36" s="39"/>
      <c r="W36" s="59"/>
      <c r="X36" s="39"/>
      <c r="Y36" s="59"/>
      <c r="Z36" s="39"/>
      <c r="AA36" s="59"/>
      <c r="AB36" s="39"/>
      <c r="AC36" s="59"/>
      <c r="AD36" s="39"/>
      <c r="AE36" s="59"/>
      <c r="AF36" s="39"/>
      <c r="AG36" s="39"/>
    </row>
    <row r="37" spans="1:33" s="33" customFormat="1" ht="23.1" customHeight="1">
      <c r="A37" s="218" t="s">
        <v>12</v>
      </c>
      <c r="B37" s="40" t="s">
        <v>13</v>
      </c>
      <c r="C37" s="60" t="s">
        <v>130</v>
      </c>
      <c r="D37" s="71">
        <v>266667</v>
      </c>
      <c r="E37" s="60" t="s">
        <v>157</v>
      </c>
      <c r="F37" s="71">
        <v>250000</v>
      </c>
      <c r="G37" s="60" t="s">
        <v>182</v>
      </c>
      <c r="H37" s="71">
        <v>200000</v>
      </c>
      <c r="I37" s="60"/>
      <c r="J37" s="42"/>
      <c r="K37" s="60"/>
      <c r="L37" s="42"/>
      <c r="M37" s="60"/>
      <c r="N37" s="42"/>
      <c r="O37" s="60"/>
      <c r="P37" s="42"/>
      <c r="Q37" s="60"/>
      <c r="R37" s="42"/>
      <c r="S37" s="60"/>
      <c r="T37" s="42"/>
      <c r="U37" s="60"/>
      <c r="V37" s="42"/>
      <c r="W37" s="60"/>
      <c r="X37" s="42"/>
      <c r="Y37" s="60"/>
      <c r="Z37" s="42"/>
      <c r="AA37" s="60"/>
      <c r="AB37" s="42"/>
      <c r="AC37" s="60"/>
      <c r="AD37" s="42"/>
      <c r="AE37" s="60"/>
      <c r="AF37" s="42"/>
      <c r="AG37" s="42">
        <f t="shared" ref="AG37:AG42" si="3">SUM(D37,F37,H37,J37,L37,N37,P37,R37,T37,V37,X37,Z37,AB37,AD37,AF37)</f>
        <v>716667</v>
      </c>
    </row>
    <row r="38" spans="1:33" s="33" customFormat="1" ht="23.1" customHeight="1">
      <c r="A38" s="219"/>
      <c r="B38" s="46" t="s">
        <v>14</v>
      </c>
      <c r="C38" s="119" t="s">
        <v>168</v>
      </c>
      <c r="D38" s="120">
        <v>2000000</v>
      </c>
      <c r="E38" s="119" t="s">
        <v>167</v>
      </c>
      <c r="F38" s="120">
        <v>4000000</v>
      </c>
      <c r="G38" s="47" t="s">
        <v>183</v>
      </c>
      <c r="H38" s="73">
        <v>2000000</v>
      </c>
      <c r="I38" s="47"/>
      <c r="J38" s="48"/>
      <c r="K38" s="47"/>
      <c r="L38" s="48"/>
      <c r="M38" s="47"/>
      <c r="N38" s="48"/>
      <c r="O38" s="47"/>
      <c r="P38" s="48"/>
      <c r="Q38" s="47"/>
      <c r="R38" s="48"/>
      <c r="S38" s="47"/>
      <c r="T38" s="48"/>
      <c r="U38" s="47"/>
      <c r="V38" s="48"/>
      <c r="W38" s="47"/>
      <c r="X38" s="48"/>
      <c r="Y38" s="47"/>
      <c r="Z38" s="48"/>
      <c r="AA38" s="47"/>
      <c r="AB38" s="48"/>
      <c r="AC38" s="47"/>
      <c r="AD38" s="48"/>
      <c r="AE38" s="47"/>
      <c r="AF38" s="48"/>
      <c r="AG38" s="48">
        <f t="shared" si="3"/>
        <v>8000000</v>
      </c>
    </row>
    <row r="39" spans="1:33" s="33" customFormat="1" ht="23.1" customHeight="1">
      <c r="A39" s="219"/>
      <c r="B39" s="46" t="s">
        <v>15</v>
      </c>
      <c r="C39" s="47" t="s">
        <v>129</v>
      </c>
      <c r="D39" s="73">
        <v>300000</v>
      </c>
      <c r="E39" s="47"/>
      <c r="F39" s="73"/>
      <c r="G39" s="106" t="s">
        <v>199</v>
      </c>
      <c r="H39" s="73">
        <v>200000</v>
      </c>
      <c r="I39" s="47"/>
      <c r="J39" s="48"/>
      <c r="K39" s="47"/>
      <c r="L39" s="48"/>
      <c r="M39" s="47"/>
      <c r="N39" s="48"/>
      <c r="O39" s="47"/>
      <c r="P39" s="48"/>
      <c r="Q39" s="47"/>
      <c r="R39" s="48"/>
      <c r="S39" s="47"/>
      <c r="T39" s="48"/>
      <c r="U39" s="47"/>
      <c r="V39" s="48"/>
      <c r="W39" s="47"/>
      <c r="X39" s="48"/>
      <c r="Y39" s="47"/>
      <c r="Z39" s="48"/>
      <c r="AA39" s="47"/>
      <c r="AB39" s="48"/>
      <c r="AC39" s="47"/>
      <c r="AD39" s="48"/>
      <c r="AE39" s="47"/>
      <c r="AF39" s="48"/>
      <c r="AG39" s="48">
        <f t="shared" si="3"/>
        <v>500000</v>
      </c>
    </row>
    <row r="40" spans="1:33" s="33" customFormat="1" ht="23.1" customHeight="1">
      <c r="A40" s="219"/>
      <c r="B40" s="46" t="s">
        <v>16</v>
      </c>
      <c r="C40" s="98"/>
      <c r="D40" s="73"/>
      <c r="E40" s="47"/>
      <c r="F40" s="73"/>
      <c r="G40" s="47" t="s">
        <v>200</v>
      </c>
      <c r="H40" s="73">
        <v>250000</v>
      </c>
      <c r="I40" s="47"/>
      <c r="J40" s="48"/>
      <c r="K40" s="47"/>
      <c r="L40" s="48"/>
      <c r="M40" s="47"/>
      <c r="N40" s="48"/>
      <c r="O40" s="47"/>
      <c r="P40" s="48"/>
      <c r="Q40" s="47"/>
      <c r="R40" s="48"/>
      <c r="S40" s="47"/>
      <c r="T40" s="48"/>
      <c r="U40" s="47"/>
      <c r="V40" s="48"/>
      <c r="W40" s="47"/>
      <c r="X40" s="48"/>
      <c r="Y40" s="47"/>
      <c r="Z40" s="48"/>
      <c r="AA40" s="47"/>
      <c r="AB40" s="48"/>
      <c r="AC40" s="47"/>
      <c r="AD40" s="48"/>
      <c r="AE40" s="47"/>
      <c r="AF40" s="48"/>
      <c r="AG40" s="48">
        <f t="shared" si="3"/>
        <v>250000</v>
      </c>
    </row>
    <row r="41" spans="1:33" s="33" customFormat="1" ht="34.5" customHeight="1">
      <c r="A41" s="219"/>
      <c r="B41" s="46" t="s">
        <v>17</v>
      </c>
      <c r="C41" s="98" t="s">
        <v>141</v>
      </c>
      <c r="D41" s="73">
        <v>500000</v>
      </c>
      <c r="E41" s="47" t="s">
        <v>158</v>
      </c>
      <c r="F41" s="73">
        <v>450000</v>
      </c>
      <c r="G41" s="47" t="s">
        <v>158</v>
      </c>
      <c r="H41" s="73">
        <v>450000</v>
      </c>
      <c r="I41" s="47"/>
      <c r="J41" s="48"/>
      <c r="K41" s="47"/>
      <c r="L41" s="48"/>
      <c r="M41" s="47"/>
      <c r="N41" s="48"/>
      <c r="O41" s="47"/>
      <c r="P41" s="48"/>
      <c r="Q41" s="47"/>
      <c r="R41" s="48"/>
      <c r="S41" s="47"/>
      <c r="T41" s="48"/>
      <c r="U41" s="47"/>
      <c r="V41" s="48"/>
      <c r="W41" s="47"/>
      <c r="X41" s="48"/>
      <c r="Y41" s="47"/>
      <c r="Z41" s="48"/>
      <c r="AA41" s="47"/>
      <c r="AB41" s="48"/>
      <c r="AC41" s="47"/>
      <c r="AD41" s="48"/>
      <c r="AE41" s="47"/>
      <c r="AF41" s="48"/>
      <c r="AG41" s="48">
        <f t="shared" si="3"/>
        <v>1400000</v>
      </c>
    </row>
    <row r="42" spans="1:33" s="33" customFormat="1" ht="22.5" customHeight="1" thickBot="1">
      <c r="A42" s="219"/>
      <c r="B42" s="46" t="s">
        <v>47</v>
      </c>
      <c r="C42" s="47" t="s">
        <v>142</v>
      </c>
      <c r="D42" s="73">
        <v>100000</v>
      </c>
      <c r="E42" s="47"/>
      <c r="F42" s="73"/>
      <c r="G42" s="47" t="s">
        <v>184</v>
      </c>
      <c r="H42" s="73">
        <v>60000</v>
      </c>
      <c r="I42" s="47"/>
      <c r="J42" s="48"/>
      <c r="K42" s="47"/>
      <c r="L42" s="48"/>
      <c r="M42" s="47"/>
      <c r="N42" s="48"/>
      <c r="O42" s="47"/>
      <c r="P42" s="48"/>
      <c r="Q42" s="47"/>
      <c r="R42" s="48"/>
      <c r="S42" s="47"/>
      <c r="T42" s="48"/>
      <c r="U42" s="47"/>
      <c r="V42" s="48"/>
      <c r="W42" s="47"/>
      <c r="X42" s="48"/>
      <c r="Y42" s="47"/>
      <c r="Z42" s="48"/>
      <c r="AA42" s="47"/>
      <c r="AB42" s="48"/>
      <c r="AC42" s="47"/>
      <c r="AD42" s="48"/>
      <c r="AE42" s="47"/>
      <c r="AF42" s="48"/>
      <c r="AG42" s="48">
        <f t="shared" si="3"/>
        <v>160000</v>
      </c>
    </row>
    <row r="43" spans="1:33" s="33" customFormat="1" ht="23.1" customHeight="1">
      <c r="A43" s="218" t="s">
        <v>1</v>
      </c>
      <c r="B43" s="61" t="s">
        <v>118</v>
      </c>
      <c r="C43" s="60" t="s">
        <v>143</v>
      </c>
      <c r="D43" s="71">
        <v>25000</v>
      </c>
      <c r="E43" s="60"/>
      <c r="F43" s="71"/>
      <c r="G43" s="60"/>
      <c r="H43" s="71"/>
      <c r="I43" s="60"/>
      <c r="J43" s="42"/>
      <c r="K43" s="60"/>
      <c r="L43" s="42"/>
      <c r="M43" s="60"/>
      <c r="N43" s="42"/>
      <c r="O43" s="60"/>
      <c r="P43" s="42"/>
      <c r="Q43" s="60"/>
      <c r="R43" s="42"/>
      <c r="S43" s="60"/>
      <c r="T43" s="42"/>
      <c r="U43" s="60"/>
      <c r="V43" s="42"/>
      <c r="W43" s="60"/>
      <c r="X43" s="42"/>
      <c r="Y43" s="60"/>
      <c r="Z43" s="42"/>
      <c r="AA43" s="60"/>
      <c r="AB43" s="42"/>
      <c r="AC43" s="60"/>
      <c r="AD43" s="42"/>
      <c r="AE43" s="60"/>
      <c r="AF43" s="42"/>
      <c r="AG43" s="42">
        <f>SUM(D43,F43,H43,J43,L43,N43,P43,R43,T43,V43,X43,Z43,AB43,AD43,AF43)</f>
        <v>25000</v>
      </c>
    </row>
    <row r="44" spans="1:33" s="33" customFormat="1" ht="23.1" customHeight="1">
      <c r="A44" s="219"/>
      <c r="B44" s="46" t="s">
        <v>119</v>
      </c>
      <c r="C44" s="47" t="s">
        <v>145</v>
      </c>
      <c r="D44" s="73">
        <v>100000</v>
      </c>
      <c r="E44" s="47"/>
      <c r="F44" s="73"/>
      <c r="G44" s="47"/>
      <c r="H44" s="73"/>
      <c r="I44" s="47"/>
      <c r="J44" s="48"/>
      <c r="K44" s="47"/>
      <c r="L44" s="48"/>
      <c r="M44" s="47"/>
      <c r="N44" s="48"/>
      <c r="O44" s="47"/>
      <c r="P44" s="48"/>
      <c r="Q44" s="47"/>
      <c r="R44" s="48"/>
      <c r="S44" s="47"/>
      <c r="T44" s="48"/>
      <c r="U44" s="47"/>
      <c r="V44" s="48"/>
      <c r="W44" s="47"/>
      <c r="X44" s="48"/>
      <c r="Y44" s="47"/>
      <c r="Z44" s="48"/>
      <c r="AA44" s="47"/>
      <c r="AB44" s="48"/>
      <c r="AC44" s="47"/>
      <c r="AD44" s="48"/>
      <c r="AE44" s="47"/>
      <c r="AF44" s="48"/>
      <c r="AG44" s="48">
        <f>SUM(D44,F44,H44,J44,L44,N44,P44,R44,T44,V44,X44,Z44,AB44,AD44,AF44)</f>
        <v>100000</v>
      </c>
    </row>
    <row r="45" spans="1:33" s="33" customFormat="1" ht="23.1" customHeight="1" thickBot="1">
      <c r="A45" s="220"/>
      <c r="B45" s="62" t="s">
        <v>120</v>
      </c>
      <c r="C45" s="63"/>
      <c r="D45" s="80"/>
      <c r="E45" s="63"/>
      <c r="F45" s="80"/>
      <c r="G45" s="63"/>
      <c r="H45" s="80"/>
      <c r="I45" s="63"/>
      <c r="J45" s="64"/>
      <c r="K45" s="63"/>
      <c r="L45" s="64"/>
      <c r="M45" s="63"/>
      <c r="N45" s="64"/>
      <c r="O45" s="63"/>
      <c r="P45" s="64"/>
      <c r="Q45" s="63"/>
      <c r="R45" s="64"/>
      <c r="S45" s="63"/>
      <c r="T45" s="64"/>
      <c r="U45" s="63"/>
      <c r="V45" s="64"/>
      <c r="W45" s="63"/>
      <c r="X45" s="64"/>
      <c r="Y45" s="63"/>
      <c r="Z45" s="64"/>
      <c r="AA45" s="63"/>
      <c r="AB45" s="64"/>
      <c r="AC45" s="63"/>
      <c r="AD45" s="64"/>
      <c r="AE45" s="63"/>
      <c r="AF45" s="64"/>
      <c r="AG45" s="64">
        <f>SUM(D45,F45,H45,J45,L45,N45,P45,R45,T45,V45,X45,Z45,AB45,AD45,AF45)</f>
        <v>0</v>
      </c>
    </row>
    <row r="46" spans="1:33" s="33" customFormat="1" ht="23.1" customHeight="1">
      <c r="A46" s="239" t="s">
        <v>2</v>
      </c>
      <c r="B46" s="43" t="s">
        <v>116</v>
      </c>
      <c r="C46" s="121" t="s">
        <v>169</v>
      </c>
      <c r="D46" s="122">
        <v>300000</v>
      </c>
      <c r="E46" s="121" t="s">
        <v>170</v>
      </c>
      <c r="F46" s="122">
        <v>90000</v>
      </c>
      <c r="G46" s="121" t="s">
        <v>170</v>
      </c>
      <c r="H46" s="122">
        <v>90000</v>
      </c>
      <c r="I46" s="44"/>
      <c r="J46" s="45"/>
      <c r="K46" s="44"/>
      <c r="L46" s="45"/>
      <c r="M46" s="44"/>
      <c r="N46" s="45"/>
      <c r="O46" s="44"/>
      <c r="P46" s="45"/>
      <c r="Q46" s="44"/>
      <c r="R46" s="45"/>
      <c r="S46" s="44"/>
      <c r="T46" s="45"/>
      <c r="U46" s="44"/>
      <c r="V46" s="45"/>
      <c r="W46" s="44"/>
      <c r="X46" s="45"/>
      <c r="Y46" s="44"/>
      <c r="Z46" s="45"/>
      <c r="AA46" s="44"/>
      <c r="AB46" s="45"/>
      <c r="AC46" s="44"/>
      <c r="AD46" s="45"/>
      <c r="AE46" s="44"/>
      <c r="AF46" s="45"/>
      <c r="AG46" s="45">
        <f>SUM(D46,F46,H46,J46,L46,N46,P46,R46,T46,V46,X46,Z46,AB46,AD46,AF46)</f>
        <v>480000</v>
      </c>
    </row>
    <row r="47" spans="1:33" s="33" customFormat="1" ht="23.1" customHeight="1" thickBot="1">
      <c r="A47" s="239"/>
      <c r="B47" s="50" t="s">
        <v>120</v>
      </c>
      <c r="C47" s="51"/>
      <c r="D47" s="74"/>
      <c r="E47" s="51"/>
      <c r="F47" s="74"/>
      <c r="G47" s="51"/>
      <c r="H47" s="74"/>
      <c r="I47" s="51"/>
      <c r="J47" s="52"/>
      <c r="K47" s="51"/>
      <c r="L47" s="52"/>
      <c r="M47" s="51"/>
      <c r="N47" s="52"/>
      <c r="O47" s="51"/>
      <c r="P47" s="52"/>
      <c r="Q47" s="51"/>
      <c r="R47" s="52"/>
      <c r="S47" s="51"/>
      <c r="T47" s="52"/>
      <c r="U47" s="51"/>
      <c r="V47" s="52"/>
      <c r="W47" s="51"/>
      <c r="X47" s="52"/>
      <c r="Y47" s="51"/>
      <c r="Z47" s="52"/>
      <c r="AA47" s="51"/>
      <c r="AB47" s="52"/>
      <c r="AC47" s="51"/>
      <c r="AD47" s="52"/>
      <c r="AE47" s="51"/>
      <c r="AF47" s="52"/>
      <c r="AG47" s="52">
        <f>SUM(D47,F47,H47,J47,L47,N47,P47,R47,T47,V47,X47,Z47,AB47,AD47,AF47)</f>
        <v>0</v>
      </c>
    </row>
    <row r="48" spans="1:33" s="33" customFormat="1" ht="23.1" customHeight="1">
      <c r="A48" s="225" t="s">
        <v>3</v>
      </c>
      <c r="B48" s="226"/>
      <c r="C48" s="115"/>
      <c r="D48" s="71">
        <v>2000000</v>
      </c>
      <c r="E48" s="115"/>
      <c r="F48" s="71">
        <v>5000000</v>
      </c>
      <c r="G48" s="115"/>
      <c r="H48" s="71"/>
      <c r="I48" s="60"/>
      <c r="J48" s="42"/>
      <c r="K48" s="60"/>
      <c r="L48" s="42"/>
      <c r="M48" s="60"/>
      <c r="N48" s="42"/>
      <c r="O48" s="60"/>
      <c r="P48" s="42"/>
      <c r="Q48" s="60"/>
      <c r="R48" s="42"/>
      <c r="S48" s="60"/>
      <c r="T48" s="42"/>
      <c r="U48" s="60"/>
      <c r="V48" s="42"/>
      <c r="W48" s="60"/>
      <c r="X48" s="42"/>
      <c r="Y48" s="60"/>
      <c r="Z48" s="42"/>
      <c r="AA48" s="60"/>
      <c r="AB48" s="42"/>
      <c r="AC48" s="60"/>
      <c r="AD48" s="42"/>
      <c r="AE48" s="60"/>
      <c r="AF48" s="42"/>
      <c r="AG48" s="42">
        <f t="shared" ref="AG48:AG55" si="4">SUM(D48,F48,H48,J48,L48,N48,P48,R48,T48,V48,X48,Z48,AB48,AD48,AF48)</f>
        <v>7000000</v>
      </c>
    </row>
    <row r="49" spans="1:33" s="33" customFormat="1" ht="23.1" customHeight="1">
      <c r="A49" s="227" t="s">
        <v>4</v>
      </c>
      <c r="B49" s="228"/>
      <c r="C49" s="116" t="s">
        <v>146</v>
      </c>
      <c r="D49" s="73">
        <v>300000</v>
      </c>
      <c r="E49" s="116"/>
      <c r="F49" s="73">
        <v>500000</v>
      </c>
      <c r="G49" s="116"/>
      <c r="H49" s="73"/>
      <c r="I49" s="47"/>
      <c r="J49" s="48"/>
      <c r="K49" s="47"/>
      <c r="L49" s="48"/>
      <c r="M49" s="47"/>
      <c r="N49" s="48"/>
      <c r="O49" s="47"/>
      <c r="P49" s="48"/>
      <c r="Q49" s="47"/>
      <c r="R49" s="48"/>
      <c r="S49" s="47"/>
      <c r="T49" s="48"/>
      <c r="U49" s="47"/>
      <c r="V49" s="48"/>
      <c r="W49" s="47"/>
      <c r="X49" s="48"/>
      <c r="Y49" s="47"/>
      <c r="Z49" s="48"/>
      <c r="AA49" s="47"/>
      <c r="AB49" s="48"/>
      <c r="AC49" s="47"/>
      <c r="AD49" s="48"/>
      <c r="AE49" s="47"/>
      <c r="AF49" s="48"/>
      <c r="AG49" s="48">
        <f t="shared" si="4"/>
        <v>800000</v>
      </c>
    </row>
    <row r="50" spans="1:33" s="33" customFormat="1" ht="23.1" customHeight="1">
      <c r="A50" s="227" t="s">
        <v>18</v>
      </c>
      <c r="B50" s="228"/>
      <c r="C50" s="116" t="s">
        <v>147</v>
      </c>
      <c r="D50" s="73">
        <v>200000</v>
      </c>
      <c r="E50" s="116"/>
      <c r="F50" s="73">
        <v>400000</v>
      </c>
      <c r="G50" s="116"/>
      <c r="H50" s="73"/>
      <c r="I50" s="47"/>
      <c r="J50" s="48"/>
      <c r="K50" s="47"/>
      <c r="L50" s="48"/>
      <c r="M50" s="47"/>
      <c r="N50" s="48"/>
      <c r="O50" s="47"/>
      <c r="P50" s="48"/>
      <c r="Q50" s="47"/>
      <c r="R50" s="48"/>
      <c r="S50" s="47"/>
      <c r="T50" s="48"/>
      <c r="U50" s="47"/>
      <c r="V50" s="48"/>
      <c r="W50" s="47"/>
      <c r="X50" s="48"/>
      <c r="Y50" s="47"/>
      <c r="Z50" s="48"/>
      <c r="AA50" s="47"/>
      <c r="AB50" s="48"/>
      <c r="AC50" s="47"/>
      <c r="AD50" s="48"/>
      <c r="AE50" s="47"/>
      <c r="AF50" s="48"/>
      <c r="AG50" s="48">
        <f t="shared" si="4"/>
        <v>600000</v>
      </c>
    </row>
    <row r="51" spans="1:33" s="33" customFormat="1" ht="36.75" customHeight="1">
      <c r="A51" s="227" t="s">
        <v>19</v>
      </c>
      <c r="B51" s="228"/>
      <c r="C51" s="117" t="s">
        <v>148</v>
      </c>
      <c r="D51" s="73">
        <v>150000</v>
      </c>
      <c r="E51" s="116" t="s">
        <v>161</v>
      </c>
      <c r="F51" s="73">
        <v>200000</v>
      </c>
      <c r="G51" s="116"/>
      <c r="H51" s="73"/>
      <c r="I51" s="47"/>
      <c r="J51" s="48"/>
      <c r="K51" s="47"/>
      <c r="L51" s="48"/>
      <c r="M51" s="47"/>
      <c r="N51" s="48"/>
      <c r="O51" s="47"/>
      <c r="P51" s="48"/>
      <c r="Q51" s="47"/>
      <c r="R51" s="48"/>
      <c r="S51" s="47"/>
      <c r="T51" s="48"/>
      <c r="U51" s="47"/>
      <c r="V51" s="48"/>
      <c r="W51" s="47"/>
      <c r="X51" s="48"/>
      <c r="Y51" s="47"/>
      <c r="Z51" s="48"/>
      <c r="AA51" s="47"/>
      <c r="AB51" s="48"/>
      <c r="AC51" s="47"/>
      <c r="AD51" s="48"/>
      <c r="AE51" s="47"/>
      <c r="AF51" s="48"/>
      <c r="AG51" s="48">
        <f t="shared" si="4"/>
        <v>350000</v>
      </c>
    </row>
    <row r="52" spans="1:33" s="33" customFormat="1" ht="23.1" customHeight="1">
      <c r="A52" s="227" t="s">
        <v>20</v>
      </c>
      <c r="B52" s="228"/>
      <c r="C52" s="116" t="s">
        <v>149</v>
      </c>
      <c r="D52" s="73">
        <v>100000</v>
      </c>
      <c r="E52" s="116" t="s">
        <v>159</v>
      </c>
      <c r="F52" s="73">
        <v>100000</v>
      </c>
      <c r="G52" s="116"/>
      <c r="H52" s="73"/>
      <c r="I52" s="47"/>
      <c r="J52" s="48"/>
      <c r="K52" s="47"/>
      <c r="L52" s="48"/>
      <c r="M52" s="47"/>
      <c r="N52" s="48"/>
      <c r="O52" s="47"/>
      <c r="P52" s="48"/>
      <c r="Q52" s="47"/>
      <c r="R52" s="48"/>
      <c r="S52" s="47"/>
      <c r="T52" s="48"/>
      <c r="U52" s="47"/>
      <c r="V52" s="48"/>
      <c r="W52" s="47"/>
      <c r="X52" s="48"/>
      <c r="Y52" s="47"/>
      <c r="Z52" s="48"/>
      <c r="AA52" s="47"/>
      <c r="AB52" s="48"/>
      <c r="AC52" s="47"/>
      <c r="AD52" s="48"/>
      <c r="AE52" s="47"/>
      <c r="AF52" s="48"/>
      <c r="AG52" s="48">
        <f t="shared" si="4"/>
        <v>200000</v>
      </c>
    </row>
    <row r="53" spans="1:33" s="33" customFormat="1" ht="23.1" customHeight="1">
      <c r="A53" s="227" t="s">
        <v>117</v>
      </c>
      <c r="B53" s="228"/>
      <c r="C53" s="116" t="s">
        <v>150</v>
      </c>
      <c r="D53" s="73">
        <v>200000</v>
      </c>
      <c r="E53" s="116" t="s">
        <v>160</v>
      </c>
      <c r="F53" s="73">
        <v>150000</v>
      </c>
      <c r="G53" s="116"/>
      <c r="H53" s="73"/>
      <c r="I53" s="47"/>
      <c r="J53" s="48"/>
      <c r="K53" s="47"/>
      <c r="L53" s="48"/>
      <c r="M53" s="47"/>
      <c r="N53" s="48"/>
      <c r="O53" s="47"/>
      <c r="P53" s="48"/>
      <c r="Q53" s="47"/>
      <c r="R53" s="48"/>
      <c r="S53" s="47"/>
      <c r="T53" s="48"/>
      <c r="U53" s="47"/>
      <c r="V53" s="48"/>
      <c r="W53" s="47"/>
      <c r="X53" s="48"/>
      <c r="Y53" s="47"/>
      <c r="Z53" s="48"/>
      <c r="AA53" s="47"/>
      <c r="AB53" s="48"/>
      <c r="AC53" s="47"/>
      <c r="AD53" s="48"/>
      <c r="AE53" s="47"/>
      <c r="AF53" s="48"/>
      <c r="AG53" s="48">
        <f t="shared" si="4"/>
        <v>350000</v>
      </c>
    </row>
    <row r="54" spans="1:33" s="33" customFormat="1" ht="23.1" customHeight="1">
      <c r="A54" s="227" t="s">
        <v>208</v>
      </c>
      <c r="B54" s="228"/>
      <c r="C54" s="116" t="s">
        <v>151</v>
      </c>
      <c r="D54" s="73">
        <v>100000</v>
      </c>
      <c r="E54" s="116" t="s">
        <v>151</v>
      </c>
      <c r="F54" s="73">
        <v>100000</v>
      </c>
      <c r="G54" s="116"/>
      <c r="H54" s="73"/>
      <c r="I54" s="47"/>
      <c r="J54" s="48"/>
      <c r="K54" s="47"/>
      <c r="L54" s="48"/>
      <c r="M54" s="47"/>
      <c r="N54" s="48"/>
      <c r="O54" s="47"/>
      <c r="P54" s="48"/>
      <c r="Q54" s="47"/>
      <c r="R54" s="48"/>
      <c r="S54" s="47"/>
      <c r="T54" s="48"/>
      <c r="U54" s="47"/>
      <c r="V54" s="48"/>
      <c r="W54" s="47"/>
      <c r="X54" s="48"/>
      <c r="Y54" s="47"/>
      <c r="Z54" s="48"/>
      <c r="AA54" s="47"/>
      <c r="AB54" s="48"/>
      <c r="AC54" s="47"/>
      <c r="AD54" s="48"/>
      <c r="AE54" s="47"/>
      <c r="AF54" s="48"/>
      <c r="AG54" s="48">
        <f t="shared" si="4"/>
        <v>200000</v>
      </c>
    </row>
    <row r="55" spans="1:33" s="33" customFormat="1" ht="23.1" customHeight="1">
      <c r="A55" s="221" t="s">
        <v>21</v>
      </c>
      <c r="B55" s="222"/>
      <c r="C55" s="116"/>
      <c r="D55" s="73"/>
      <c r="E55" s="116"/>
      <c r="F55" s="73"/>
      <c r="G55" s="116" t="s">
        <v>185</v>
      </c>
      <c r="H55" s="73">
        <v>3000000</v>
      </c>
      <c r="I55" s="47"/>
      <c r="J55" s="48"/>
      <c r="K55" s="47"/>
      <c r="L55" s="48"/>
      <c r="M55" s="47"/>
      <c r="N55" s="48"/>
      <c r="O55" s="47"/>
      <c r="P55" s="48"/>
      <c r="Q55" s="47"/>
      <c r="R55" s="48"/>
      <c r="S55" s="47"/>
      <c r="T55" s="48"/>
      <c r="U55" s="47"/>
      <c r="V55" s="48"/>
      <c r="W55" s="47"/>
      <c r="X55" s="48"/>
      <c r="Y55" s="47"/>
      <c r="Z55" s="48"/>
      <c r="AA55" s="47"/>
      <c r="AB55" s="48"/>
      <c r="AC55" s="47"/>
      <c r="AD55" s="48"/>
      <c r="AE55" s="47"/>
      <c r="AF55" s="48"/>
      <c r="AG55" s="48">
        <f t="shared" si="4"/>
        <v>3000000</v>
      </c>
    </row>
    <row r="56" spans="1:33" s="33" customFormat="1" ht="23.1" customHeight="1" thickBot="1">
      <c r="A56" s="223"/>
      <c r="B56" s="224"/>
      <c r="C56" s="114"/>
      <c r="D56" s="82"/>
      <c r="E56" s="118"/>
      <c r="F56" s="82"/>
      <c r="G56" s="118"/>
      <c r="H56" s="82"/>
      <c r="I56" s="67"/>
      <c r="J56" s="68"/>
      <c r="K56" s="67"/>
      <c r="L56" s="68"/>
      <c r="M56" s="67"/>
      <c r="N56" s="68"/>
      <c r="O56" s="67"/>
      <c r="P56" s="68"/>
      <c r="Q56" s="67"/>
      <c r="R56" s="68"/>
      <c r="S56" s="67"/>
      <c r="T56" s="68"/>
      <c r="U56" s="67"/>
      <c r="V56" s="68"/>
      <c r="W56" s="67"/>
      <c r="X56" s="68"/>
      <c r="Y56" s="67"/>
      <c r="Z56" s="68"/>
      <c r="AA56" s="67"/>
      <c r="AB56" s="68"/>
      <c r="AC56" s="67"/>
      <c r="AD56" s="68"/>
      <c r="AE56" s="67"/>
      <c r="AF56" s="68"/>
      <c r="AG56" s="68">
        <f>SUM(D56,F56,H56,J56,L56,N56,P56,R56,T56,V56,X56,Z56,AB56,AD56,AF56)</f>
        <v>0</v>
      </c>
    </row>
    <row r="57" spans="1:33" s="33" customFormat="1" ht="23.1" customHeight="1" thickBot="1">
      <c r="A57" s="229" t="s">
        <v>22</v>
      </c>
      <c r="B57" s="230"/>
      <c r="C57" s="69"/>
      <c r="D57" s="83">
        <f>SUM(D37:D56)</f>
        <v>6641667</v>
      </c>
      <c r="E57" s="69"/>
      <c r="F57" s="83">
        <f>SUM(F37:F56)</f>
        <v>11240000</v>
      </c>
      <c r="G57" s="69"/>
      <c r="H57" s="83">
        <f>SUM(H37:H56)</f>
        <v>6250000</v>
      </c>
      <c r="I57" s="69"/>
      <c r="J57" s="70">
        <f>SUM(J37:J56)</f>
        <v>0</v>
      </c>
      <c r="K57" s="69"/>
      <c r="L57" s="70">
        <f>SUM(L37:L56)</f>
        <v>0</v>
      </c>
      <c r="M57" s="69"/>
      <c r="N57" s="70">
        <f>SUM(N37:N56)</f>
        <v>0</v>
      </c>
      <c r="O57" s="69"/>
      <c r="P57" s="70">
        <f>SUM(P37:P56)</f>
        <v>0</v>
      </c>
      <c r="Q57" s="69"/>
      <c r="R57" s="70">
        <f>SUM(R37:R56)</f>
        <v>0</v>
      </c>
      <c r="S57" s="69"/>
      <c r="T57" s="70">
        <f>SUM(T37:T56)</f>
        <v>0</v>
      </c>
      <c r="U57" s="69"/>
      <c r="V57" s="70">
        <f>SUM(V37:V56)</f>
        <v>0</v>
      </c>
      <c r="W57" s="69"/>
      <c r="X57" s="70">
        <f>SUM(X37:X56)</f>
        <v>0</v>
      </c>
      <c r="Y57" s="69"/>
      <c r="Z57" s="70">
        <f>SUM(Z37:Z56)</f>
        <v>0</v>
      </c>
      <c r="AA57" s="69"/>
      <c r="AB57" s="70">
        <f>SUM(AB37:AB56)</f>
        <v>0</v>
      </c>
      <c r="AC57" s="69"/>
      <c r="AD57" s="70">
        <f>SUM(AD37:AD56)</f>
        <v>0</v>
      </c>
      <c r="AE57" s="69"/>
      <c r="AF57" s="70">
        <f>SUM(AF37:AF56)</f>
        <v>0</v>
      </c>
      <c r="AG57" s="70">
        <f>SUM(AG37:AG56)</f>
        <v>24131667</v>
      </c>
    </row>
    <row r="58" spans="1:33" s="33" customFormat="1" ht="23.1" customHeight="1" thickTop="1" thickBot="1">
      <c r="A58" s="261" t="s">
        <v>23</v>
      </c>
      <c r="B58" s="262"/>
      <c r="C58" s="57"/>
      <c r="D58" s="78">
        <f>D35+D57</f>
        <v>15950000</v>
      </c>
      <c r="E58" s="57"/>
      <c r="F58" s="78">
        <f>F35+F57</f>
        <v>15940000</v>
      </c>
      <c r="G58" s="57"/>
      <c r="H58" s="78">
        <f>H35+H57</f>
        <v>10890000</v>
      </c>
      <c r="I58" s="57"/>
      <c r="J58" s="58">
        <f>J35+J57</f>
        <v>0</v>
      </c>
      <c r="K58" s="57"/>
      <c r="L58" s="58">
        <f>L35+L57</f>
        <v>0</v>
      </c>
      <c r="M58" s="57"/>
      <c r="N58" s="58">
        <f>N35+N57</f>
        <v>0</v>
      </c>
      <c r="O58" s="57"/>
      <c r="P58" s="58">
        <f>P35+P57</f>
        <v>0</v>
      </c>
      <c r="Q58" s="57"/>
      <c r="R58" s="58">
        <f>R35+R57</f>
        <v>0</v>
      </c>
      <c r="S58" s="57"/>
      <c r="T58" s="58">
        <f>T35+T57</f>
        <v>0</v>
      </c>
      <c r="U58" s="57"/>
      <c r="V58" s="58">
        <f>V35+V57</f>
        <v>0</v>
      </c>
      <c r="W58" s="57"/>
      <c r="X58" s="58">
        <f>X35+X57</f>
        <v>0</v>
      </c>
      <c r="Y58" s="57"/>
      <c r="Z58" s="58">
        <f>Z35+Z57</f>
        <v>0</v>
      </c>
      <c r="AA58" s="57"/>
      <c r="AB58" s="58">
        <f>AB35+AB57</f>
        <v>0</v>
      </c>
      <c r="AC58" s="57"/>
      <c r="AD58" s="58">
        <f>AD35+AD57</f>
        <v>0</v>
      </c>
      <c r="AE58" s="57"/>
      <c r="AF58" s="58">
        <f>AF35+AF57</f>
        <v>0</v>
      </c>
      <c r="AG58" s="58">
        <f>AG35+AG57</f>
        <v>42780000</v>
      </c>
    </row>
    <row r="59" spans="1:33" s="33" customFormat="1" ht="117" customHeight="1" thickBot="1">
      <c r="A59" s="263" t="s">
        <v>24</v>
      </c>
      <c r="B59" s="263"/>
      <c r="C59" s="264"/>
      <c r="D59" s="265"/>
      <c r="E59" s="264"/>
      <c r="F59" s="265"/>
      <c r="G59" s="266" t="s">
        <v>181</v>
      </c>
      <c r="H59" s="267"/>
      <c r="I59" s="259"/>
      <c r="J59" s="260"/>
      <c r="K59" s="259"/>
      <c r="L59" s="260"/>
      <c r="M59" s="259"/>
      <c r="N59" s="260"/>
      <c r="O59" s="259"/>
      <c r="P59" s="260"/>
      <c r="Q59" s="259"/>
      <c r="R59" s="260"/>
      <c r="S59" s="259"/>
      <c r="T59" s="260"/>
      <c r="U59" s="259"/>
      <c r="V59" s="260"/>
      <c r="W59" s="259"/>
      <c r="X59" s="260"/>
      <c r="Y59" s="259"/>
      <c r="Z59" s="260"/>
      <c r="AA59" s="259"/>
      <c r="AB59" s="260"/>
      <c r="AC59" s="259"/>
      <c r="AD59" s="260"/>
      <c r="AE59" s="259"/>
      <c r="AF59" s="260"/>
    </row>
  </sheetData>
  <mergeCells count="58">
    <mergeCell ref="A1:D1"/>
    <mergeCell ref="D2:F2"/>
    <mergeCell ref="A3:B3"/>
    <mergeCell ref="C3:D3"/>
    <mergeCell ref="E3:F3"/>
    <mergeCell ref="AC3:AD3"/>
    <mergeCell ref="AE3:AF3"/>
    <mergeCell ref="I3:J3"/>
    <mergeCell ref="K3:L3"/>
    <mergeCell ref="M3:N3"/>
    <mergeCell ref="O3:P3"/>
    <mergeCell ref="Q3:R3"/>
    <mergeCell ref="S3:T3"/>
    <mergeCell ref="A22:A26"/>
    <mergeCell ref="U3:V3"/>
    <mergeCell ref="W3:X3"/>
    <mergeCell ref="Y3:Z3"/>
    <mergeCell ref="AA3:AB3"/>
    <mergeCell ref="G3:H3"/>
    <mergeCell ref="A5:A9"/>
    <mergeCell ref="A10:B10"/>
    <mergeCell ref="A11:B11"/>
    <mergeCell ref="A12:B12"/>
    <mergeCell ref="A14:A21"/>
    <mergeCell ref="A51:B51"/>
    <mergeCell ref="A27:A28"/>
    <mergeCell ref="A29:A30"/>
    <mergeCell ref="A31:A32"/>
    <mergeCell ref="A35:B35"/>
    <mergeCell ref="A37:A42"/>
    <mergeCell ref="A43:A45"/>
    <mergeCell ref="A46:A47"/>
    <mergeCell ref="A48:B48"/>
    <mergeCell ref="A49:B49"/>
    <mergeCell ref="A50:B50"/>
    <mergeCell ref="A33:A34"/>
    <mergeCell ref="K59:L59"/>
    <mergeCell ref="A52:B52"/>
    <mergeCell ref="A53:B53"/>
    <mergeCell ref="A54:B54"/>
    <mergeCell ref="A55:B56"/>
    <mergeCell ref="A57:B57"/>
    <mergeCell ref="A58:B58"/>
    <mergeCell ref="A59:B59"/>
    <mergeCell ref="C59:D59"/>
    <mergeCell ref="E59:F59"/>
    <mergeCell ref="G59:H59"/>
    <mergeCell ref="I59:J59"/>
    <mergeCell ref="Y59:Z59"/>
    <mergeCell ref="AA59:AB59"/>
    <mergeCell ref="AC59:AD59"/>
    <mergeCell ref="AE59:AF59"/>
    <mergeCell ref="M59:N59"/>
    <mergeCell ref="O59:P59"/>
    <mergeCell ref="Q59:R59"/>
    <mergeCell ref="S59:T59"/>
    <mergeCell ref="U59:V59"/>
    <mergeCell ref="W59:X59"/>
  </mergeCells>
  <phoneticPr fontId="11"/>
  <dataValidations count="6">
    <dataValidation type="list" allowBlank="1" showInputMessage="1" showErrorMessage="1" sqref="B37:B42" xr:uid="{00000000-0002-0000-0200-000000000000}">
      <formula1>出演費</formula1>
    </dataValidation>
    <dataValidation type="list" allowBlank="1" showInputMessage="1" showErrorMessage="1" sqref="B31:B32" xr:uid="{00000000-0002-0000-0200-000001000000}">
      <formula1>舞台費</formula1>
    </dataValidation>
    <dataValidation type="list" allowBlank="1" showInputMessage="1" showErrorMessage="1" sqref="B27:B28" xr:uid="{00000000-0002-0000-0200-000002000000}">
      <formula1>文芸費</formula1>
    </dataValidation>
    <dataValidation type="list" allowBlank="1" showInputMessage="1" showErrorMessage="1" sqref="B22:B26" xr:uid="{00000000-0002-0000-0200-000003000000}">
      <formula1>音楽費</formula1>
    </dataValidation>
    <dataValidation type="list" allowBlank="1" showInputMessage="1" showErrorMessage="1" sqref="B14:B21" xr:uid="{00000000-0002-0000-0200-000004000000}">
      <formula1>稽古費</formula1>
    </dataValidation>
    <dataValidation type="list" allowBlank="1" showInputMessage="1" showErrorMessage="1" sqref="B33:B34" xr:uid="{00000000-0002-0000-0200-000005000000}">
      <formula1>配信費</formula1>
    </dataValidation>
  </dataValidations>
  <printOptions horizontalCentered="1"/>
  <pageMargins left="0.19685039370078741" right="0.15748031496062992" top="0.23622047244094491" bottom="3.937007874015748E-2" header="7.874015748031496E-2" footer="0"/>
  <pageSetup paperSize="9" scale="54" orientation="portrait" cellComments="asDisplayed" horizontalDpi="300" verticalDpi="300" r:id="rId1"/>
  <headerFooter alignWithMargins="0">
    <oddFooter>&amp;R&amp;12整理番号：（事務局記入欄）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P32"/>
  <sheetViews>
    <sheetView view="pageBreakPreview" zoomScale="75" zoomScaleNormal="100" workbookViewId="0">
      <selection activeCell="D45" sqref="D45"/>
    </sheetView>
  </sheetViews>
  <sheetFormatPr defaultColWidth="9" defaultRowHeight="17.100000000000001" customHeight="1"/>
  <cols>
    <col min="1" max="1" width="12.875" style="17" bestFit="1" customWidth="1"/>
    <col min="2" max="3" width="20.625" style="17" customWidth="1"/>
    <col min="4" max="4" width="16.5" style="10" customWidth="1"/>
    <col min="5" max="5" width="10.625" style="10" customWidth="1"/>
    <col min="6" max="6" width="20.625" style="10" customWidth="1"/>
    <col min="7" max="8" width="10.625" style="10" customWidth="1"/>
    <col min="9" max="9" width="20.625" style="10" customWidth="1"/>
    <col min="10" max="10" width="14.625" style="10" customWidth="1"/>
    <col min="11" max="11" width="10.625" style="10" customWidth="1"/>
    <col min="12" max="12" width="20.625" style="10" customWidth="1"/>
    <col min="13" max="14" width="10.625" style="10" customWidth="1"/>
    <col min="15" max="15" width="12.625" style="10" customWidth="1"/>
    <col min="16" max="16" width="15.625" style="10" customWidth="1"/>
    <col min="17" max="17" width="19.625" style="10" customWidth="1"/>
    <col min="18" max="18" width="10.625" style="10" customWidth="1"/>
    <col min="19" max="16384" width="9" style="10"/>
  </cols>
  <sheetData>
    <row r="1" spans="1:16" s="31" customFormat="1" ht="30.95" customHeight="1">
      <c r="A1" s="250" t="s">
        <v>172</v>
      </c>
      <c r="B1" s="250"/>
      <c r="C1" s="250"/>
      <c r="D1" s="250"/>
    </row>
    <row r="2" spans="1:16" s="5" customFormat="1" ht="16.5" customHeight="1" thickBot="1">
      <c r="A2" s="1" t="s">
        <v>165</v>
      </c>
      <c r="B2" s="2"/>
      <c r="C2" s="3"/>
      <c r="D2" s="4"/>
      <c r="G2" s="1"/>
      <c r="H2" s="2"/>
      <c r="J2" s="3"/>
      <c r="K2" s="4"/>
      <c r="L2" s="4"/>
    </row>
    <row r="3" spans="1:16" ht="17.100000000000001" customHeight="1" thickBot="1">
      <c r="A3" s="6" t="s">
        <v>26</v>
      </c>
      <c r="B3" s="7"/>
      <c r="C3" s="99">
        <v>520000000</v>
      </c>
      <c r="D3" s="9" t="s">
        <v>27</v>
      </c>
      <c r="G3" s="6"/>
      <c r="H3" s="7"/>
      <c r="J3" s="30"/>
      <c r="K3" s="9"/>
    </row>
    <row r="4" spans="1:16" ht="17.100000000000001" customHeight="1" thickBot="1">
      <c r="A4" s="13"/>
      <c r="B4" s="7"/>
      <c r="C4" s="100"/>
      <c r="D4" s="9"/>
      <c r="P4" s="9"/>
    </row>
    <row r="5" spans="1:16" ht="17.100000000000001" customHeight="1" thickBot="1">
      <c r="A5" s="15" t="s">
        <v>33</v>
      </c>
      <c r="B5" s="10"/>
      <c r="C5" s="101">
        <v>260</v>
      </c>
      <c r="D5" s="10" t="s">
        <v>34</v>
      </c>
      <c r="P5" s="9"/>
    </row>
    <row r="6" spans="1:16" ht="17.100000000000001" customHeight="1" thickBot="1">
      <c r="A6" s="15" t="s">
        <v>36</v>
      </c>
      <c r="B6" s="10"/>
      <c r="C6" s="101">
        <v>260</v>
      </c>
      <c r="D6" s="10" t="s">
        <v>34</v>
      </c>
      <c r="P6" s="9"/>
    </row>
    <row r="7" spans="1:16" ht="17.100000000000001" customHeight="1">
      <c r="A7" s="10"/>
      <c r="B7" s="10"/>
      <c r="C7" s="10"/>
      <c r="P7" s="9"/>
    </row>
    <row r="8" spans="1:16" ht="17.100000000000001" customHeight="1">
      <c r="A8" s="15" t="s">
        <v>39</v>
      </c>
      <c r="C8" s="29">
        <f>MAX(C5:C6)</f>
        <v>260</v>
      </c>
      <c r="D8" s="10" t="s">
        <v>34</v>
      </c>
      <c r="P8" s="9"/>
    </row>
    <row r="9" spans="1:16" ht="17.100000000000001" customHeight="1">
      <c r="A9" s="15" t="s">
        <v>41</v>
      </c>
      <c r="B9" s="10"/>
      <c r="C9" s="29">
        <f>INT(C3/C8)</f>
        <v>2000000</v>
      </c>
      <c r="D9" s="10" t="s">
        <v>27</v>
      </c>
      <c r="G9" s="15"/>
      <c r="J9" s="29"/>
      <c r="P9" s="9"/>
    </row>
    <row r="10" spans="1:16" ht="17.100000000000001" customHeight="1">
      <c r="B10" s="10"/>
      <c r="C10" s="10"/>
      <c r="P10" s="9"/>
    </row>
    <row r="11" spans="1:16" ht="17.100000000000001" customHeight="1">
      <c r="A11" s="15" t="s">
        <v>45</v>
      </c>
    </row>
    <row r="12" spans="1:16" ht="13.5"/>
    <row r="13" spans="1:16" ht="17.100000000000001" customHeight="1">
      <c r="G13" s="251"/>
      <c r="H13" s="251"/>
      <c r="I13" s="104"/>
      <c r="J13" s="281"/>
      <c r="K13" s="281"/>
      <c r="L13" s="11"/>
    </row>
    <row r="14" spans="1:16" ht="17.100000000000001" customHeight="1">
      <c r="A14" s="1" t="s">
        <v>25</v>
      </c>
      <c r="B14" s="2"/>
      <c r="C14" s="5"/>
      <c r="D14" s="3"/>
      <c r="E14" s="4"/>
      <c r="F14" s="4"/>
      <c r="G14" s="253"/>
      <c r="H14" s="253"/>
      <c r="J14" s="30"/>
      <c r="K14" s="9"/>
      <c r="M14" s="5"/>
      <c r="N14" s="5"/>
      <c r="O14" s="5"/>
    </row>
    <row r="15" spans="1:16" ht="17.100000000000001" customHeight="1">
      <c r="A15" s="6" t="s">
        <v>28</v>
      </c>
      <c r="B15" s="7"/>
      <c r="C15" s="10"/>
      <c r="D15" s="30">
        <f>SUM(D26:E32)</f>
        <v>15600000</v>
      </c>
      <c r="E15" s="9" t="s">
        <v>27</v>
      </c>
      <c r="G15" s="257"/>
      <c r="H15" s="257"/>
    </row>
    <row r="16" spans="1:16" ht="17.100000000000001" customHeight="1">
      <c r="A16" s="10"/>
      <c r="B16" s="10"/>
      <c r="C16" s="10"/>
      <c r="G16" s="253"/>
      <c r="H16" s="253"/>
    </row>
    <row r="17" spans="1:10" ht="17.100000000000001" customHeight="1">
      <c r="A17" s="10"/>
      <c r="B17" s="10"/>
      <c r="C17" s="10"/>
      <c r="G17" s="253"/>
      <c r="H17" s="253"/>
    </row>
    <row r="18" spans="1:10" ht="17.100000000000001" customHeight="1">
      <c r="A18" s="10"/>
      <c r="B18" s="10"/>
      <c r="C18" s="10"/>
      <c r="G18" s="253"/>
      <c r="H18" s="253"/>
    </row>
    <row r="19" spans="1:10" ht="17.100000000000001" customHeight="1">
      <c r="A19" s="10"/>
      <c r="B19" s="10"/>
      <c r="C19" s="10"/>
      <c r="G19" s="253"/>
      <c r="H19" s="253"/>
    </row>
    <row r="20" spans="1:10" ht="17.100000000000001" customHeight="1">
      <c r="A20" s="10"/>
      <c r="B20" s="10"/>
      <c r="C20" s="10"/>
      <c r="G20" s="253"/>
      <c r="H20" s="253"/>
      <c r="J20" s="29"/>
    </row>
    <row r="21" spans="1:10" ht="17.100000000000001" customHeight="1">
      <c r="A21" s="15" t="s">
        <v>42</v>
      </c>
      <c r="B21" s="10"/>
      <c r="C21" s="10"/>
      <c r="D21" s="29">
        <f>INT(D15/C8)</f>
        <v>60000</v>
      </c>
      <c r="E21" s="10" t="s">
        <v>27</v>
      </c>
      <c r="G21" s="17"/>
      <c r="H21" s="17"/>
    </row>
    <row r="22" spans="1:10" ht="17.100000000000001" customHeight="1">
      <c r="A22" s="10"/>
      <c r="B22" s="10"/>
      <c r="C22" s="10"/>
    </row>
    <row r="23" spans="1:10" ht="17.100000000000001" customHeight="1">
      <c r="A23" s="10"/>
      <c r="B23" s="10"/>
      <c r="C23" s="10"/>
    </row>
    <row r="24" spans="1:10" ht="17.100000000000001" customHeight="1">
      <c r="A24" s="10"/>
      <c r="B24" s="10"/>
      <c r="C24" s="10"/>
    </row>
    <row r="25" spans="1:10" ht="17.100000000000001" customHeight="1" thickBot="1">
      <c r="A25" s="251" t="s">
        <v>29</v>
      </c>
      <c r="B25" s="251"/>
      <c r="C25" s="12" t="s">
        <v>30</v>
      </c>
      <c r="D25" s="252" t="s">
        <v>31</v>
      </c>
      <c r="E25" s="252"/>
      <c r="F25" s="11"/>
    </row>
    <row r="26" spans="1:10" ht="17.100000000000001" customHeight="1" thickBot="1">
      <c r="A26" s="253" t="s">
        <v>32</v>
      </c>
      <c r="B26" s="254"/>
      <c r="C26" s="102">
        <v>1</v>
      </c>
      <c r="D26" s="279">
        <v>2600000</v>
      </c>
      <c r="E26" s="280"/>
      <c r="F26" s="9" t="s">
        <v>27</v>
      </c>
    </row>
    <row r="27" spans="1:10" ht="17.100000000000001" customHeight="1" thickBot="1">
      <c r="A27" s="257" t="s">
        <v>35</v>
      </c>
      <c r="B27" s="258"/>
      <c r="C27" s="102">
        <v>1</v>
      </c>
      <c r="D27" s="279">
        <v>2000000</v>
      </c>
      <c r="E27" s="280"/>
      <c r="F27" s="9" t="s">
        <v>27</v>
      </c>
    </row>
    <row r="28" spans="1:10" ht="17.100000000000001" customHeight="1" thickBot="1">
      <c r="A28" s="253" t="s">
        <v>37</v>
      </c>
      <c r="B28" s="254"/>
      <c r="C28" s="102"/>
      <c r="D28" s="279"/>
      <c r="E28" s="280"/>
      <c r="F28" s="9" t="s">
        <v>27</v>
      </c>
    </row>
    <row r="29" spans="1:10" ht="17.100000000000001" customHeight="1" thickBot="1">
      <c r="A29" s="253" t="s">
        <v>38</v>
      </c>
      <c r="B29" s="254"/>
      <c r="C29" s="102">
        <v>1</v>
      </c>
      <c r="D29" s="279">
        <v>2000000</v>
      </c>
      <c r="E29" s="280"/>
      <c r="F29" s="9" t="s">
        <v>27</v>
      </c>
    </row>
    <row r="30" spans="1:10" ht="17.100000000000001" customHeight="1" thickBot="1">
      <c r="A30" s="253" t="s">
        <v>40</v>
      </c>
      <c r="B30" s="254"/>
      <c r="C30" s="102"/>
      <c r="D30" s="279"/>
      <c r="E30" s="280"/>
      <c r="F30" s="9" t="s">
        <v>27</v>
      </c>
    </row>
    <row r="31" spans="1:10" ht="17.100000000000001" customHeight="1" thickBot="1">
      <c r="A31" s="253" t="s">
        <v>43</v>
      </c>
      <c r="B31" s="254"/>
      <c r="C31" s="102">
        <v>2</v>
      </c>
      <c r="D31" s="279">
        <v>6000000</v>
      </c>
      <c r="E31" s="280"/>
      <c r="F31" s="9" t="s">
        <v>27</v>
      </c>
    </row>
    <row r="32" spans="1:10" ht="17.100000000000001" customHeight="1" thickBot="1">
      <c r="A32" s="253" t="s">
        <v>44</v>
      </c>
      <c r="B32" s="254"/>
      <c r="C32" s="102">
        <v>1</v>
      </c>
      <c r="D32" s="279">
        <v>3000000</v>
      </c>
      <c r="E32" s="280"/>
      <c r="F32" s="9" t="s">
        <v>27</v>
      </c>
    </row>
  </sheetData>
  <mergeCells count="26">
    <mergeCell ref="A31:B31"/>
    <mergeCell ref="D31:E31"/>
    <mergeCell ref="A32:B32"/>
    <mergeCell ref="D32:E32"/>
    <mergeCell ref="A28:B28"/>
    <mergeCell ref="D28:E28"/>
    <mergeCell ref="A29:B29"/>
    <mergeCell ref="D29:E29"/>
    <mergeCell ref="A30:B30"/>
    <mergeCell ref="D30:E30"/>
    <mergeCell ref="A1:D1"/>
    <mergeCell ref="G13:H13"/>
    <mergeCell ref="A25:B25"/>
    <mergeCell ref="D25:E25"/>
    <mergeCell ref="A26:B26"/>
    <mergeCell ref="D26:E26"/>
    <mergeCell ref="A27:B27"/>
    <mergeCell ref="D27:E27"/>
    <mergeCell ref="J13:K13"/>
    <mergeCell ref="G14:H14"/>
    <mergeCell ref="G15:H15"/>
    <mergeCell ref="G19:H19"/>
    <mergeCell ref="G20:H20"/>
    <mergeCell ref="G16:H16"/>
    <mergeCell ref="G17:H17"/>
    <mergeCell ref="G18:H18"/>
  </mergeCells>
  <phoneticPr fontId="12"/>
  <printOptions horizontalCentered="1"/>
  <pageMargins left="0.19685039370078741" right="0.15748031496062992" top="0.23622047244094491" bottom="3.937007874015748E-2" header="7.874015748031496E-2" footer="0"/>
  <pageSetup paperSize="9" orientation="portrait" cellComments="asDisplayed" horizontalDpi="300" verticalDpi="300" r:id="rId1"/>
  <headerFooter alignWithMargins="0">
    <oddFooter>&amp;R&amp;12整理番号：（事務局記入欄）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X77"/>
  <sheetViews>
    <sheetView workbookViewId="0">
      <selection activeCell="A58" sqref="A58"/>
    </sheetView>
  </sheetViews>
  <sheetFormatPr defaultColWidth="9.875" defaultRowHeight="13.5"/>
  <cols>
    <col min="1" max="2" width="16.875" style="21" customWidth="1"/>
    <col min="3" max="3" width="22.375" style="28" customWidth="1"/>
    <col min="4" max="4" width="51.25" style="21" customWidth="1"/>
    <col min="5" max="5" width="9.875" style="21"/>
    <col min="6" max="24" width="9.875" style="22"/>
    <col min="25" max="16384" width="9.875" style="21"/>
  </cols>
  <sheetData>
    <row r="1" spans="1:11">
      <c r="A1" s="18" t="s">
        <v>53</v>
      </c>
      <c r="B1" s="18" t="s">
        <v>54</v>
      </c>
      <c r="C1" s="19" t="s">
        <v>55</v>
      </c>
      <c r="D1" s="20" t="s">
        <v>56</v>
      </c>
    </row>
    <row r="2" spans="1:11">
      <c r="A2" s="23" t="s">
        <v>57</v>
      </c>
      <c r="B2" s="23" t="s">
        <v>58</v>
      </c>
      <c r="C2" s="24" t="s">
        <v>108</v>
      </c>
      <c r="D2" s="25"/>
    </row>
    <row r="3" spans="1:11">
      <c r="A3" s="23" t="s">
        <v>57</v>
      </c>
      <c r="B3" s="23" t="s">
        <v>58</v>
      </c>
      <c r="C3" s="24" t="s">
        <v>109</v>
      </c>
      <c r="D3" s="25"/>
    </row>
    <row r="4" spans="1:11">
      <c r="A4" s="23" t="s">
        <v>57</v>
      </c>
      <c r="B4" s="23" t="s">
        <v>58</v>
      </c>
      <c r="C4" s="24" t="s">
        <v>173</v>
      </c>
      <c r="D4" s="25"/>
    </row>
    <row r="5" spans="1:11">
      <c r="A5" s="23" t="s">
        <v>57</v>
      </c>
      <c r="B5" s="23" t="s">
        <v>58</v>
      </c>
      <c r="C5" s="24" t="s">
        <v>139</v>
      </c>
      <c r="D5" s="25"/>
    </row>
    <row r="6" spans="1:11">
      <c r="A6" s="23" t="s">
        <v>57</v>
      </c>
      <c r="B6" s="23" t="s">
        <v>58</v>
      </c>
      <c r="C6" s="24" t="s">
        <v>174</v>
      </c>
      <c r="D6" s="25"/>
    </row>
    <row r="7" spans="1:11">
      <c r="A7" s="23" t="s">
        <v>57</v>
      </c>
      <c r="B7" s="23" t="s">
        <v>58</v>
      </c>
      <c r="C7" s="24" t="s">
        <v>110</v>
      </c>
      <c r="D7" s="25"/>
    </row>
    <row r="8" spans="1:11">
      <c r="A8" s="23" t="s">
        <v>57</v>
      </c>
      <c r="B8" s="23" t="s">
        <v>58</v>
      </c>
      <c r="C8" s="24" t="s">
        <v>111</v>
      </c>
      <c r="D8" s="25"/>
    </row>
    <row r="9" spans="1:11">
      <c r="A9" s="23" t="s">
        <v>57</v>
      </c>
      <c r="B9" s="23" t="s">
        <v>58</v>
      </c>
      <c r="C9" s="26" t="s">
        <v>112</v>
      </c>
      <c r="D9" s="25"/>
    </row>
    <row r="10" spans="1:11">
      <c r="A10" s="23" t="s">
        <v>57</v>
      </c>
      <c r="B10" s="23" t="s">
        <v>59</v>
      </c>
      <c r="C10" s="24" t="s">
        <v>60</v>
      </c>
      <c r="D10" s="25"/>
    </row>
    <row r="11" spans="1:11">
      <c r="A11" s="23" t="s">
        <v>57</v>
      </c>
      <c r="B11" s="23" t="s">
        <v>59</v>
      </c>
      <c r="C11" s="24" t="s">
        <v>61</v>
      </c>
      <c r="D11" s="25"/>
    </row>
    <row r="12" spans="1:11">
      <c r="A12" s="23" t="s">
        <v>57</v>
      </c>
      <c r="B12" s="23" t="s">
        <v>59</v>
      </c>
      <c r="C12" s="24" t="s">
        <v>62</v>
      </c>
      <c r="D12" s="25"/>
    </row>
    <row r="13" spans="1:11">
      <c r="A13" s="23" t="s">
        <v>57</v>
      </c>
      <c r="B13" s="23" t="s">
        <v>59</v>
      </c>
      <c r="C13" s="24" t="s">
        <v>63</v>
      </c>
      <c r="D13" s="25"/>
    </row>
    <row r="14" spans="1:11">
      <c r="A14" s="23" t="s">
        <v>57</v>
      </c>
      <c r="B14" s="23" t="s">
        <v>59</v>
      </c>
      <c r="C14" s="195" t="s">
        <v>209</v>
      </c>
      <c r="D14" s="25"/>
      <c r="I14" s="103"/>
      <c r="J14" s="103"/>
      <c r="K14" s="103"/>
    </row>
    <row r="15" spans="1:11">
      <c r="A15" s="23" t="s">
        <v>57</v>
      </c>
      <c r="B15" s="23" t="s">
        <v>59</v>
      </c>
      <c r="C15" s="24" t="s">
        <v>64</v>
      </c>
      <c r="D15" s="25" t="s">
        <v>186</v>
      </c>
      <c r="I15" s="103"/>
      <c r="J15" s="282"/>
      <c r="K15" s="282"/>
    </row>
    <row r="16" spans="1:11">
      <c r="A16" s="23" t="s">
        <v>57</v>
      </c>
      <c r="B16" s="23" t="s">
        <v>59</v>
      </c>
      <c r="C16" s="24" t="s">
        <v>65</v>
      </c>
      <c r="D16" s="25"/>
      <c r="I16" s="103"/>
      <c r="J16" s="282"/>
      <c r="K16" s="282"/>
    </row>
    <row r="17" spans="1:11">
      <c r="A17" s="23" t="s">
        <v>57</v>
      </c>
      <c r="B17" s="23" t="s">
        <v>59</v>
      </c>
      <c r="C17" s="24" t="s">
        <v>66</v>
      </c>
      <c r="D17" s="25"/>
      <c r="I17" s="103"/>
      <c r="J17" s="282"/>
      <c r="K17" s="282"/>
    </row>
    <row r="18" spans="1:11">
      <c r="A18" s="23" t="s">
        <v>57</v>
      </c>
      <c r="B18" s="23" t="s">
        <v>59</v>
      </c>
      <c r="C18" s="24" t="s">
        <v>67</v>
      </c>
      <c r="D18" s="25"/>
      <c r="I18" s="103"/>
      <c r="J18" s="282"/>
      <c r="K18" s="282"/>
    </row>
    <row r="19" spans="1:11">
      <c r="A19" s="23" t="s">
        <v>57</v>
      </c>
      <c r="B19" s="23" t="s">
        <v>59</v>
      </c>
      <c r="C19" s="24" t="s">
        <v>68</v>
      </c>
      <c r="D19" s="25"/>
      <c r="I19" s="103"/>
      <c r="J19" s="282"/>
      <c r="K19" s="282"/>
    </row>
    <row r="20" spans="1:11">
      <c r="A20" s="23" t="s">
        <v>57</v>
      </c>
      <c r="B20" s="23" t="s">
        <v>59</v>
      </c>
      <c r="C20" s="24" t="s">
        <v>69</v>
      </c>
      <c r="D20" s="25"/>
      <c r="I20" s="103"/>
      <c r="J20" s="282"/>
      <c r="K20" s="282"/>
    </row>
    <row r="21" spans="1:11">
      <c r="A21" s="23" t="s">
        <v>57</v>
      </c>
      <c r="B21" s="23" t="s">
        <v>59</v>
      </c>
      <c r="C21" s="24" t="s">
        <v>70</v>
      </c>
      <c r="D21" s="25"/>
    </row>
    <row r="22" spans="1:11">
      <c r="A22" s="23" t="s">
        <v>57</v>
      </c>
      <c r="B22" s="23" t="s">
        <v>71</v>
      </c>
      <c r="C22" s="26" t="s">
        <v>187</v>
      </c>
      <c r="D22" s="25"/>
    </row>
    <row r="23" spans="1:11">
      <c r="A23" s="23" t="s">
        <v>57</v>
      </c>
      <c r="B23" s="23" t="s">
        <v>71</v>
      </c>
      <c r="C23" s="24" t="s">
        <v>188</v>
      </c>
      <c r="D23" s="25"/>
    </row>
    <row r="24" spans="1:11">
      <c r="A24" s="23" t="s">
        <v>57</v>
      </c>
      <c r="B24" s="23" t="s">
        <v>71</v>
      </c>
      <c r="C24" s="24" t="s">
        <v>198</v>
      </c>
      <c r="D24" s="25"/>
    </row>
    <row r="25" spans="1:11">
      <c r="A25" s="23" t="s">
        <v>57</v>
      </c>
      <c r="B25" s="23" t="s">
        <v>71</v>
      </c>
      <c r="C25" s="24" t="s">
        <v>72</v>
      </c>
      <c r="D25" s="25"/>
    </row>
    <row r="26" spans="1:11">
      <c r="A26" s="23" t="s">
        <v>57</v>
      </c>
      <c r="B26" s="23" t="s">
        <v>71</v>
      </c>
      <c r="C26" s="24" t="s">
        <v>73</v>
      </c>
      <c r="D26" s="25"/>
    </row>
    <row r="27" spans="1:11">
      <c r="A27" s="23" t="s">
        <v>57</v>
      </c>
      <c r="B27" s="23" t="s">
        <v>71</v>
      </c>
      <c r="C27" s="24" t="s">
        <v>74</v>
      </c>
      <c r="D27" s="25"/>
    </row>
    <row r="28" spans="1:11">
      <c r="A28" s="23" t="s">
        <v>57</v>
      </c>
      <c r="B28" s="23" t="s">
        <v>71</v>
      </c>
      <c r="C28" s="24" t="s">
        <v>75</v>
      </c>
      <c r="D28" s="25"/>
    </row>
    <row r="29" spans="1:11">
      <c r="A29" s="23" t="s">
        <v>57</v>
      </c>
      <c r="B29" s="23" t="s">
        <v>71</v>
      </c>
      <c r="C29" s="24" t="s">
        <v>76</v>
      </c>
      <c r="D29" s="25"/>
    </row>
    <row r="30" spans="1:11">
      <c r="A30" s="23" t="s">
        <v>57</v>
      </c>
      <c r="B30" s="23" t="s">
        <v>71</v>
      </c>
      <c r="C30" s="24" t="s">
        <v>77</v>
      </c>
      <c r="D30" s="25"/>
    </row>
    <row r="31" spans="1:11">
      <c r="A31" s="23" t="s">
        <v>57</v>
      </c>
      <c r="B31" s="23" t="s">
        <v>71</v>
      </c>
      <c r="C31" s="24" t="s">
        <v>78</v>
      </c>
      <c r="D31" s="25"/>
    </row>
    <row r="32" spans="1:11">
      <c r="A32" s="23" t="s">
        <v>57</v>
      </c>
      <c r="B32" s="23" t="s">
        <v>71</v>
      </c>
      <c r="C32" s="24" t="s">
        <v>79</v>
      </c>
      <c r="D32" s="25"/>
    </row>
    <row r="33" spans="1:4">
      <c r="A33" s="23" t="s">
        <v>57</v>
      </c>
      <c r="B33" s="23" t="s">
        <v>71</v>
      </c>
      <c r="C33" s="24" t="s">
        <v>163</v>
      </c>
      <c r="D33" s="25"/>
    </row>
    <row r="34" spans="1:4">
      <c r="A34" s="23" t="s">
        <v>57</v>
      </c>
      <c r="B34" s="23" t="s">
        <v>71</v>
      </c>
      <c r="C34" s="24" t="s">
        <v>80</v>
      </c>
      <c r="D34" s="25"/>
    </row>
    <row r="35" spans="1:4">
      <c r="A35" s="23" t="s">
        <v>57</v>
      </c>
      <c r="B35" s="23" t="s">
        <v>71</v>
      </c>
      <c r="C35" s="24" t="s">
        <v>81</v>
      </c>
      <c r="D35" s="25"/>
    </row>
    <row r="36" spans="1:4">
      <c r="A36" s="23" t="s">
        <v>57</v>
      </c>
      <c r="B36" s="23" t="s">
        <v>71</v>
      </c>
      <c r="C36" s="24" t="s">
        <v>82</v>
      </c>
      <c r="D36" s="25"/>
    </row>
    <row r="37" spans="1:4">
      <c r="A37" s="23" t="s">
        <v>57</v>
      </c>
      <c r="B37" s="23" t="s">
        <v>71</v>
      </c>
      <c r="C37" s="24" t="s">
        <v>83</v>
      </c>
      <c r="D37" s="25"/>
    </row>
    <row r="38" spans="1:4">
      <c r="A38" s="23" t="s">
        <v>57</v>
      </c>
      <c r="B38" s="23" t="s">
        <v>71</v>
      </c>
      <c r="C38" s="24" t="s">
        <v>84</v>
      </c>
      <c r="D38" s="25"/>
    </row>
    <row r="39" spans="1:4">
      <c r="A39" s="23" t="s">
        <v>57</v>
      </c>
      <c r="B39" s="23" t="s">
        <v>71</v>
      </c>
      <c r="C39" s="24" t="s">
        <v>85</v>
      </c>
      <c r="D39" s="25"/>
    </row>
    <row r="40" spans="1:4">
      <c r="A40" s="23" t="s">
        <v>57</v>
      </c>
      <c r="B40" s="23" t="s">
        <v>71</v>
      </c>
      <c r="C40" s="24" t="s">
        <v>87</v>
      </c>
      <c r="D40" s="25"/>
    </row>
    <row r="41" spans="1:4">
      <c r="A41" s="23" t="s">
        <v>57</v>
      </c>
      <c r="B41" s="23" t="s">
        <v>71</v>
      </c>
      <c r="C41" s="24" t="s">
        <v>86</v>
      </c>
      <c r="D41" s="25"/>
    </row>
    <row r="42" spans="1:4">
      <c r="A42" s="23" t="s">
        <v>57</v>
      </c>
      <c r="B42" s="23" t="s">
        <v>71</v>
      </c>
      <c r="C42" s="24" t="s">
        <v>88</v>
      </c>
      <c r="D42" s="25"/>
    </row>
    <row r="43" spans="1:4">
      <c r="A43" s="23" t="s">
        <v>57</v>
      </c>
      <c r="B43" s="23" t="s">
        <v>71</v>
      </c>
      <c r="C43" s="24" t="s">
        <v>89</v>
      </c>
      <c r="D43" s="25"/>
    </row>
    <row r="44" spans="1:4">
      <c r="A44" s="23" t="s">
        <v>57</v>
      </c>
      <c r="B44" s="23" t="s">
        <v>71</v>
      </c>
      <c r="C44" s="26" t="s">
        <v>164</v>
      </c>
      <c r="D44" s="25"/>
    </row>
    <row r="45" spans="1:4">
      <c r="A45" s="23" t="s">
        <v>57</v>
      </c>
      <c r="B45" s="23" t="s">
        <v>71</v>
      </c>
      <c r="C45" s="24" t="s">
        <v>189</v>
      </c>
      <c r="D45" s="25"/>
    </row>
    <row r="46" spans="1:4">
      <c r="A46" s="23" t="s">
        <v>57</v>
      </c>
      <c r="B46" s="23" t="s">
        <v>71</v>
      </c>
      <c r="C46" s="26" t="s">
        <v>190</v>
      </c>
      <c r="D46" s="25"/>
    </row>
    <row r="47" spans="1:4">
      <c r="A47" s="23" t="s">
        <v>57</v>
      </c>
      <c r="B47" s="23" t="s">
        <v>71</v>
      </c>
      <c r="C47" s="24" t="s">
        <v>175</v>
      </c>
      <c r="D47" s="25"/>
    </row>
    <row r="48" spans="1:4">
      <c r="A48" s="23" t="s">
        <v>57</v>
      </c>
      <c r="B48" s="23" t="s">
        <v>91</v>
      </c>
      <c r="C48" s="24" t="s">
        <v>92</v>
      </c>
      <c r="D48" s="25"/>
    </row>
    <row r="49" spans="1:4">
      <c r="A49" s="23" t="s">
        <v>57</v>
      </c>
      <c r="B49" s="23" t="s">
        <v>91</v>
      </c>
      <c r="C49" s="24" t="s">
        <v>93</v>
      </c>
      <c r="D49" s="25"/>
    </row>
    <row r="50" spans="1:4">
      <c r="A50" s="23" t="s">
        <v>57</v>
      </c>
      <c r="B50" s="23" t="s">
        <v>94</v>
      </c>
      <c r="C50" s="24" t="s">
        <v>95</v>
      </c>
      <c r="D50" s="25"/>
    </row>
    <row r="51" spans="1:4">
      <c r="A51" s="23" t="s">
        <v>57</v>
      </c>
      <c r="B51" s="23" t="s">
        <v>94</v>
      </c>
      <c r="C51" s="24" t="s">
        <v>96</v>
      </c>
      <c r="D51" s="25"/>
    </row>
    <row r="52" spans="1:4">
      <c r="A52" s="23" t="s">
        <v>57</v>
      </c>
      <c r="B52" s="23" t="s">
        <v>94</v>
      </c>
      <c r="C52" s="24" t="s">
        <v>191</v>
      </c>
      <c r="D52" s="25"/>
    </row>
    <row r="53" spans="1:4">
      <c r="A53" s="23" t="s">
        <v>57</v>
      </c>
      <c r="B53" s="23" t="s">
        <v>94</v>
      </c>
      <c r="C53" s="24" t="s">
        <v>97</v>
      </c>
      <c r="D53" s="25"/>
    </row>
    <row r="54" spans="1:4">
      <c r="A54" s="23" t="s">
        <v>57</v>
      </c>
      <c r="B54" s="23" t="s">
        <v>94</v>
      </c>
      <c r="C54" s="24" t="s">
        <v>192</v>
      </c>
      <c r="D54" s="25"/>
    </row>
    <row r="55" spans="1:4">
      <c r="A55" s="23" t="s">
        <v>57</v>
      </c>
      <c r="B55" s="23" t="s">
        <v>94</v>
      </c>
      <c r="C55" s="24" t="s">
        <v>98</v>
      </c>
      <c r="D55" s="25"/>
    </row>
    <row r="56" spans="1:4">
      <c r="A56" s="23" t="s">
        <v>57</v>
      </c>
      <c r="B56" s="23" t="s">
        <v>94</v>
      </c>
      <c r="C56" s="24" t="s">
        <v>99</v>
      </c>
      <c r="D56" s="25"/>
    </row>
    <row r="57" spans="1:4">
      <c r="A57" s="23" t="s">
        <v>57</v>
      </c>
      <c r="B57" s="23" t="s">
        <v>94</v>
      </c>
      <c r="C57" s="24" t="s">
        <v>100</v>
      </c>
      <c r="D57" s="25"/>
    </row>
    <row r="58" spans="1:4">
      <c r="A58" s="23" t="s">
        <v>57</v>
      </c>
      <c r="B58" s="23" t="s">
        <v>94</v>
      </c>
      <c r="C58" s="195" t="s">
        <v>211</v>
      </c>
      <c r="D58" s="25"/>
    </row>
    <row r="59" spans="1:4">
      <c r="A59" s="23" t="s">
        <v>57</v>
      </c>
      <c r="B59" s="23" t="s">
        <v>94</v>
      </c>
      <c r="C59" s="24" t="s">
        <v>101</v>
      </c>
      <c r="D59" s="25"/>
    </row>
    <row r="60" spans="1:4">
      <c r="A60" s="23" t="s">
        <v>57</v>
      </c>
      <c r="B60" s="23" t="s">
        <v>94</v>
      </c>
      <c r="C60" s="24" t="s">
        <v>102</v>
      </c>
      <c r="D60" s="25"/>
    </row>
    <row r="61" spans="1:4">
      <c r="A61" s="23" t="s">
        <v>57</v>
      </c>
      <c r="B61" s="23" t="s">
        <v>94</v>
      </c>
      <c r="C61" s="27" t="s">
        <v>103</v>
      </c>
      <c r="D61" s="25"/>
    </row>
    <row r="62" spans="1:4">
      <c r="A62" s="23" t="s">
        <v>57</v>
      </c>
      <c r="B62" s="23" t="s">
        <v>94</v>
      </c>
      <c r="C62" s="24" t="s">
        <v>104</v>
      </c>
      <c r="D62" s="25"/>
    </row>
    <row r="63" spans="1:4">
      <c r="A63" s="23" t="s">
        <v>57</v>
      </c>
      <c r="B63" s="23" t="s">
        <v>94</v>
      </c>
      <c r="C63" s="24" t="s">
        <v>105</v>
      </c>
      <c r="D63" s="25"/>
    </row>
    <row r="64" spans="1:4">
      <c r="A64" s="23" t="s">
        <v>57</v>
      </c>
      <c r="B64" s="23" t="s">
        <v>94</v>
      </c>
      <c r="C64" s="24" t="s">
        <v>106</v>
      </c>
      <c r="D64" s="25"/>
    </row>
    <row r="65" spans="1:4">
      <c r="A65" s="23" t="s">
        <v>57</v>
      </c>
      <c r="B65" s="23" t="s">
        <v>94</v>
      </c>
      <c r="C65" s="24" t="s">
        <v>107</v>
      </c>
      <c r="D65" s="25"/>
    </row>
    <row r="66" spans="1:4">
      <c r="A66" s="23" t="s">
        <v>57</v>
      </c>
      <c r="B66" s="23" t="s">
        <v>94</v>
      </c>
      <c r="C66" s="24" t="s">
        <v>193</v>
      </c>
      <c r="D66" s="25"/>
    </row>
    <row r="67" spans="1:4">
      <c r="A67" s="23" t="s">
        <v>57</v>
      </c>
      <c r="B67" s="23" t="s">
        <v>94</v>
      </c>
      <c r="C67" s="24" t="s">
        <v>194</v>
      </c>
      <c r="D67" s="25"/>
    </row>
    <row r="68" spans="1:4">
      <c r="A68" s="23" t="s">
        <v>57</v>
      </c>
      <c r="B68" s="23" t="s">
        <v>94</v>
      </c>
      <c r="C68" s="24" t="s">
        <v>195</v>
      </c>
      <c r="D68" s="25"/>
    </row>
    <row r="69" spans="1:4">
      <c r="A69" s="23" t="s">
        <v>57</v>
      </c>
      <c r="B69" s="23" t="s">
        <v>202</v>
      </c>
      <c r="C69" s="24" t="s">
        <v>196</v>
      </c>
      <c r="D69" s="25"/>
    </row>
    <row r="70" spans="1:4">
      <c r="A70" s="23" t="s">
        <v>57</v>
      </c>
      <c r="B70" s="23" t="s">
        <v>202</v>
      </c>
      <c r="C70" s="24" t="s">
        <v>197</v>
      </c>
      <c r="D70" s="25"/>
    </row>
    <row r="71" spans="1:4">
      <c r="A71" s="23" t="s">
        <v>57</v>
      </c>
      <c r="B71" s="23" t="s">
        <v>202</v>
      </c>
      <c r="C71" s="24" t="s">
        <v>90</v>
      </c>
      <c r="D71" s="25"/>
    </row>
    <row r="72" spans="1:4">
      <c r="A72" s="25" t="s">
        <v>114</v>
      </c>
      <c r="B72" s="25" t="s">
        <v>115</v>
      </c>
      <c r="C72" s="26" t="s">
        <v>13</v>
      </c>
      <c r="D72" s="25"/>
    </row>
    <row r="73" spans="1:4">
      <c r="A73" s="25" t="s">
        <v>114</v>
      </c>
      <c r="B73" s="25" t="s">
        <v>115</v>
      </c>
      <c r="C73" s="26" t="s">
        <v>15</v>
      </c>
      <c r="D73" s="25"/>
    </row>
    <row r="74" spans="1:4">
      <c r="A74" s="25" t="s">
        <v>114</v>
      </c>
      <c r="B74" s="25" t="s">
        <v>115</v>
      </c>
      <c r="C74" s="26" t="s">
        <v>14</v>
      </c>
      <c r="D74" s="25"/>
    </row>
    <row r="75" spans="1:4">
      <c r="A75" s="25" t="s">
        <v>114</v>
      </c>
      <c r="B75" s="25" t="s">
        <v>115</v>
      </c>
      <c r="C75" s="26" t="s">
        <v>47</v>
      </c>
      <c r="D75" s="25"/>
    </row>
    <row r="76" spans="1:4">
      <c r="A76" s="25" t="s">
        <v>114</v>
      </c>
      <c r="B76" s="25" t="s">
        <v>115</v>
      </c>
      <c r="C76" s="26" t="s">
        <v>16</v>
      </c>
      <c r="D76" s="25"/>
    </row>
    <row r="77" spans="1:4">
      <c r="A77" s="25" t="s">
        <v>114</v>
      </c>
      <c r="B77" s="25" t="s">
        <v>115</v>
      </c>
      <c r="C77" s="26" t="s">
        <v>17</v>
      </c>
      <c r="D77" s="25"/>
    </row>
  </sheetData>
  <mergeCells count="6">
    <mergeCell ref="J20:K20"/>
    <mergeCell ref="J15:K15"/>
    <mergeCell ref="J16:K16"/>
    <mergeCell ref="J17:K17"/>
    <mergeCell ref="J18:K18"/>
    <mergeCell ref="J19:K19"/>
  </mergeCells>
  <phoneticPr fontId="8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14</vt:i4>
      </vt:variant>
    </vt:vector>
  </HeadingPairs>
  <TitlesOfParts>
    <vt:vector size="19" baseType="lpstr">
      <vt:lpstr>様式１</vt:lpstr>
      <vt:lpstr>様式２</vt:lpstr>
      <vt:lpstr>様式１ (記入例)</vt:lpstr>
      <vt:lpstr>様式２ (記入例)</vt:lpstr>
      <vt:lpstr>経費一覧</vt:lpstr>
      <vt:lpstr>様式１!Print_Area</vt:lpstr>
      <vt:lpstr>'様式１ (記入例)'!Print_Area</vt:lpstr>
      <vt:lpstr>様式２!Print_Area</vt:lpstr>
      <vt:lpstr>'様式２ (記入例)'!Print_Area</vt:lpstr>
      <vt:lpstr>様式１!Print_Titles</vt:lpstr>
      <vt:lpstr>'様式１ (記入例)'!Print_Titles</vt:lpstr>
      <vt:lpstr>音楽費</vt:lpstr>
      <vt:lpstr>会場費</vt:lpstr>
      <vt:lpstr>稽古費</vt:lpstr>
      <vt:lpstr>出演費</vt:lpstr>
      <vt:lpstr>配信経費</vt:lpstr>
      <vt:lpstr>配信費</vt:lpstr>
      <vt:lpstr>舞台費</vt:lpstr>
      <vt:lpstr>文芸費</vt:lpstr>
    </vt:vector>
  </TitlesOfParts>
  <Company>日本芸術文化振興会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日本芸術文化振興会</dc:creator>
  <cp:lastModifiedBy>oura naoya</cp:lastModifiedBy>
  <cp:lastPrinted>2024-10-01T01:17:26Z</cp:lastPrinted>
  <dcterms:created xsi:type="dcterms:W3CDTF">2010-12-03T08:38:03Z</dcterms:created>
  <dcterms:modified xsi:type="dcterms:W3CDTF">2024-10-15T04:51:17Z</dcterms:modified>
</cp:coreProperties>
</file>