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A2937C5A-551D-4294-A46D-0250920C7500}" xr6:coauthVersionLast="47" xr6:coauthVersionMax="47" xr10:uidLastSave="{00000000-0000-0000-0000-000000000000}"/>
  <bookViews>
    <workbookView xWindow="-120" yWindow="-120" windowWidth="29040" windowHeight="15840" xr2:uid="{46DCBEC4-8EAB-4466-995D-F4D3760D79DC}"/>
  </bookViews>
  <sheets>
    <sheet name="様式A－６－３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70" i="29" l="1"/>
  <c r="Z170" i="29"/>
  <c r="Y170" i="29"/>
  <c r="AA167" i="29"/>
  <c r="Z167" i="29"/>
  <c r="Y167" i="29"/>
  <c r="AA162" i="29"/>
  <c r="Z162" i="29"/>
  <c r="Y162" i="29"/>
  <c r="AA146" i="29"/>
  <c r="Z146" i="29"/>
  <c r="Y146" i="29"/>
  <c r="I161" i="29"/>
  <c r="H161" i="29"/>
  <c r="G161" i="29"/>
  <c r="I136" i="29"/>
  <c r="H136" i="29"/>
  <c r="G136" i="29"/>
  <c r="AA108" i="29"/>
  <c r="Z108" i="29"/>
  <c r="Y108" i="29"/>
  <c r="AA76" i="29"/>
  <c r="Z76" i="29"/>
  <c r="Y76" i="29"/>
  <c r="R69" i="29"/>
  <c r="Q69" i="29"/>
  <c r="P69" i="29"/>
  <c r="R87" i="29"/>
  <c r="Q87" i="29"/>
  <c r="P87" i="29"/>
  <c r="I82" i="29"/>
  <c r="G82" i="29"/>
  <c r="R38" i="29"/>
  <c r="Q38" i="29"/>
  <c r="P38" i="29"/>
  <c r="G152" i="29"/>
  <c r="I152" i="29"/>
  <c r="H152" i="29"/>
  <c r="H82" i="29"/>
</calcChain>
</file>

<file path=xl/sharedStrings.xml><?xml version="1.0" encoding="utf-8"?>
<sst xmlns="http://schemas.openxmlformats.org/spreadsheetml/2006/main" count="1079" uniqueCount="768">
  <si>
    <t>I-3</t>
  </si>
  <si>
    <t>客席ワゴン収納庫</t>
  </si>
  <si>
    <t>I-4</t>
  </si>
  <si>
    <t>トイレ(揚幕連絡路用）</t>
  </si>
  <si>
    <t>I-5</t>
  </si>
  <si>
    <t>搬入口</t>
  </si>
  <si>
    <t>I-6</t>
  </si>
  <si>
    <t>マシンピット(大劇場・盆)</t>
  </si>
  <si>
    <t>I-7</t>
  </si>
  <si>
    <t>マシンピット(大劇場・花道)</t>
  </si>
  <si>
    <t>大劇場中奈落</t>
  </si>
  <si>
    <t>J-1</t>
  </si>
  <si>
    <t>小劇場奈落</t>
  </si>
  <si>
    <t>J-2</t>
  </si>
  <si>
    <t>揚幕連絡路</t>
  </si>
  <si>
    <t>J-3</t>
  </si>
  <si>
    <t>客席ワゴン収納庫（花道下）</t>
  </si>
  <si>
    <t>J-4</t>
  </si>
  <si>
    <t>文楽技術室兼倉庫</t>
  </si>
  <si>
    <t>J-5</t>
  </si>
  <si>
    <t>J-6</t>
  </si>
  <si>
    <t>J-7</t>
  </si>
  <si>
    <t>マシンピット(小劇場・盆)</t>
  </si>
  <si>
    <t>J-8</t>
  </si>
  <si>
    <t>マシンピット(小劇場・花道)</t>
  </si>
  <si>
    <t>J-9</t>
  </si>
  <si>
    <t>小劇場中奈落</t>
  </si>
  <si>
    <t>J-10</t>
  </si>
  <si>
    <t>客席ワゴン収納庫(文楽床下)</t>
  </si>
  <si>
    <t>K-1</t>
  </si>
  <si>
    <t>K-2</t>
  </si>
  <si>
    <t>スタッフ控室</t>
  </si>
  <si>
    <t>K-3</t>
  </si>
  <si>
    <t>男子更衣室（スタッフ用）</t>
  </si>
  <si>
    <t>K-4</t>
  </si>
  <si>
    <t>女子更衣室（スタッフ用）</t>
  </si>
  <si>
    <t>K-5</t>
  </si>
  <si>
    <t>男子休養室（スタッフ用）</t>
  </si>
  <si>
    <t>K-6</t>
  </si>
  <si>
    <t>女子休養室（スタッフ用）</t>
  </si>
  <si>
    <t>E-33</t>
  </si>
  <si>
    <t>ミシン室</t>
  </si>
  <si>
    <t>K-7</t>
  </si>
  <si>
    <t>男子トイレ（スタッフ用）</t>
  </si>
  <si>
    <t>K-8</t>
  </si>
  <si>
    <t>女子トイレ（スタッフ用）</t>
  </si>
  <si>
    <t>K-9</t>
  </si>
  <si>
    <t>ランドリー室</t>
  </si>
  <si>
    <t>K-10</t>
  </si>
  <si>
    <t>男子シャワー室（スタッフ用）</t>
  </si>
  <si>
    <t>K-11</t>
  </si>
  <si>
    <t>女子シャワー室（スタッフ用）</t>
  </si>
  <si>
    <t>K-12</t>
  </si>
  <si>
    <t>舞台倉庫１</t>
  </si>
  <si>
    <t>K-13</t>
  </si>
  <si>
    <t>舞台倉庫２</t>
  </si>
  <si>
    <t>K-14</t>
  </si>
  <si>
    <t>舞台倉庫３</t>
  </si>
  <si>
    <t>L-1</t>
  </si>
  <si>
    <t>稽古場1</t>
  </si>
  <si>
    <t>L-2</t>
  </si>
  <si>
    <t>控室1</t>
  </si>
  <si>
    <t>L-3</t>
  </si>
  <si>
    <t>稽古場2</t>
  </si>
  <si>
    <t>L-4</t>
  </si>
  <si>
    <t>控室2</t>
  </si>
  <si>
    <t>L-5</t>
  </si>
  <si>
    <t>稽古場3</t>
  </si>
  <si>
    <t>L-6</t>
  </si>
  <si>
    <t>控室3</t>
  </si>
  <si>
    <t>L-7</t>
  </si>
  <si>
    <t>稽古場4</t>
  </si>
  <si>
    <t>L-8</t>
  </si>
  <si>
    <t>控室4</t>
  </si>
  <si>
    <t>L-9</t>
  </si>
  <si>
    <t>稽古場5</t>
  </si>
  <si>
    <t>L-10</t>
  </si>
  <si>
    <t>L-11</t>
  </si>
  <si>
    <t>L-12</t>
  </si>
  <si>
    <t>L-13</t>
  </si>
  <si>
    <t>シャワー室</t>
  </si>
  <si>
    <t>L-14</t>
  </si>
  <si>
    <t>自動販売機コーナー</t>
  </si>
  <si>
    <t>L-15</t>
  </si>
  <si>
    <t>男子トイレ</t>
  </si>
  <si>
    <t>L-16</t>
  </si>
  <si>
    <t>女子トイレ</t>
  </si>
  <si>
    <t>バリアフリートイレ</t>
  </si>
  <si>
    <t>給湯室</t>
  </si>
  <si>
    <t>G-1</t>
  </si>
  <si>
    <t>G-2</t>
  </si>
  <si>
    <t>楽屋1,2</t>
  </si>
  <si>
    <t>C-1</t>
  </si>
  <si>
    <t>演芸場舞台</t>
  </si>
  <si>
    <t>G-3</t>
  </si>
  <si>
    <t>楽屋3</t>
  </si>
  <si>
    <t>C-2</t>
  </si>
  <si>
    <t>舞台スタッフ室</t>
  </si>
  <si>
    <t>G-4</t>
  </si>
  <si>
    <t>楽屋4</t>
  </si>
  <si>
    <t>C-3</t>
  </si>
  <si>
    <t>公演監事室</t>
  </si>
  <si>
    <t>G-5</t>
  </si>
  <si>
    <t>楽屋5</t>
  </si>
  <si>
    <t>M-1</t>
  </si>
  <si>
    <t>客席</t>
  </si>
  <si>
    <t>C-4</t>
  </si>
  <si>
    <t>公演記録室①（貴賓席）</t>
  </si>
  <si>
    <t>M-2</t>
  </si>
  <si>
    <t>客席前室</t>
  </si>
  <si>
    <t>C-5</t>
  </si>
  <si>
    <t>公演記録室②</t>
  </si>
  <si>
    <t>G-7</t>
  </si>
  <si>
    <t>M-3</t>
  </si>
  <si>
    <t>ホワイエ</t>
  </si>
  <si>
    <t>C-6</t>
  </si>
  <si>
    <t>音響操作室</t>
  </si>
  <si>
    <t>G-8</t>
  </si>
  <si>
    <t>M-4</t>
  </si>
  <si>
    <t>コインロッカー室</t>
  </si>
  <si>
    <t>C-7</t>
  </si>
  <si>
    <t>フォロースポット室</t>
  </si>
  <si>
    <t>G-9</t>
  </si>
  <si>
    <t>M-5</t>
  </si>
  <si>
    <t>C-8</t>
  </si>
  <si>
    <t>G-10</t>
  </si>
  <si>
    <t>M-6</t>
  </si>
  <si>
    <t>C-9</t>
  </si>
  <si>
    <t>第１シーリング</t>
  </si>
  <si>
    <t>G-11</t>
  </si>
  <si>
    <t>M-7</t>
  </si>
  <si>
    <t>C-10</t>
  </si>
  <si>
    <t>第２シーリング</t>
  </si>
  <si>
    <t>M-8</t>
  </si>
  <si>
    <t>倉庫(客席周り)</t>
  </si>
  <si>
    <t>C-11</t>
  </si>
  <si>
    <t>スタッフトイレ</t>
  </si>
  <si>
    <t>C-12</t>
  </si>
  <si>
    <t>キャットウォーク</t>
  </si>
  <si>
    <t>C-13</t>
  </si>
  <si>
    <t>投光スペース①（上手）</t>
  </si>
  <si>
    <t>H-1</t>
  </si>
  <si>
    <t>N-1</t>
  </si>
  <si>
    <t>C-14</t>
  </si>
  <si>
    <t>投光スペース②（下手）</t>
  </si>
  <si>
    <t>H-2</t>
  </si>
  <si>
    <t>楽屋事務室</t>
  </si>
  <si>
    <t>N-2</t>
  </si>
  <si>
    <t>C-15</t>
  </si>
  <si>
    <t>演芸場舞台倉庫</t>
  </si>
  <si>
    <t>H-3</t>
  </si>
  <si>
    <t>楽屋倉庫</t>
  </si>
  <si>
    <t>N-3</t>
  </si>
  <si>
    <t>C-16</t>
  </si>
  <si>
    <t>すのこ</t>
  </si>
  <si>
    <t>H-4</t>
  </si>
  <si>
    <t>従業員控室</t>
  </si>
  <si>
    <t>N-4</t>
  </si>
  <si>
    <t>H-5</t>
  </si>
  <si>
    <t>N-5</t>
  </si>
  <si>
    <t>H-6</t>
  </si>
  <si>
    <t>関係者控室</t>
  </si>
  <si>
    <t>N-6</t>
  </si>
  <si>
    <t>H-7</t>
  </si>
  <si>
    <t>コインロッカー</t>
  </si>
  <si>
    <t>N-7</t>
  </si>
  <si>
    <t>H-8</t>
  </si>
  <si>
    <t>H-9</t>
  </si>
  <si>
    <t>荷物置き場</t>
  </si>
  <si>
    <t>H-10</t>
  </si>
  <si>
    <t>O-1</t>
  </si>
  <si>
    <t>楽屋廊下</t>
  </si>
  <si>
    <t>O-2</t>
  </si>
  <si>
    <t>O-3</t>
  </si>
  <si>
    <t>O-4</t>
  </si>
  <si>
    <t>O-5</t>
  </si>
  <si>
    <t>O-6</t>
  </si>
  <si>
    <t>I-1</t>
  </si>
  <si>
    <t>大劇場奈落・大道具倉庫</t>
  </si>
  <si>
    <t>O-7</t>
  </si>
  <si>
    <t>I-2</t>
  </si>
  <si>
    <t>P-1</t>
  </si>
  <si>
    <t>事務室（大劇場）</t>
  </si>
  <si>
    <t>S-1</t>
  </si>
  <si>
    <t>P-2</t>
  </si>
  <si>
    <t>事務室（小劇場）</t>
  </si>
  <si>
    <t>P-3</t>
  </si>
  <si>
    <t>事務室（演芸場）</t>
  </si>
  <si>
    <t>研究スペース</t>
  </si>
  <si>
    <t>P-4</t>
  </si>
  <si>
    <t>医務室①</t>
  </si>
  <si>
    <t>P-5</t>
  </si>
  <si>
    <t>医務室②</t>
  </si>
  <si>
    <t>講師打合室</t>
  </si>
  <si>
    <t>P-6</t>
  </si>
  <si>
    <t>倉庫</t>
  </si>
  <si>
    <t>T-1</t>
  </si>
  <si>
    <t>録音室</t>
  </si>
  <si>
    <t>研修生打合室</t>
  </si>
  <si>
    <t>P-7</t>
  </si>
  <si>
    <t>特別室</t>
  </si>
  <si>
    <t>T-2</t>
  </si>
  <si>
    <t>ミキサー室</t>
  </si>
  <si>
    <t>機材編集室</t>
  </si>
  <si>
    <t>P-8</t>
  </si>
  <si>
    <t>特別室前室</t>
  </si>
  <si>
    <t>T-3</t>
  </si>
  <si>
    <t>ミキサー機械室</t>
  </si>
  <si>
    <t>舞台技術部長室</t>
  </si>
  <si>
    <t>P-9</t>
  </si>
  <si>
    <t>特別室控室</t>
  </si>
  <si>
    <t>映像事務室</t>
  </si>
  <si>
    <t>P-10</t>
  </si>
  <si>
    <t>特別室給湯室</t>
  </si>
  <si>
    <t>ＡＶ室</t>
  </si>
  <si>
    <t>制作部長室</t>
  </si>
  <si>
    <t>P-11</t>
  </si>
  <si>
    <t>特別室トイレ</t>
  </si>
  <si>
    <t>映像システム室</t>
  </si>
  <si>
    <t>記録用機材庫</t>
  </si>
  <si>
    <t>撮影スタジオ</t>
  </si>
  <si>
    <t>制作部作業室</t>
  </si>
  <si>
    <t>制作部資料室</t>
  </si>
  <si>
    <t>Q-1</t>
  </si>
  <si>
    <t>研修室1</t>
  </si>
  <si>
    <t>営業部長室</t>
  </si>
  <si>
    <t>Q-2</t>
  </si>
  <si>
    <t>研修室2</t>
  </si>
  <si>
    <t>U-1</t>
  </si>
  <si>
    <t>Q-3</t>
  </si>
  <si>
    <t>研修室3</t>
  </si>
  <si>
    <t>U-2</t>
  </si>
  <si>
    <t>貸出用収蔵庫</t>
  </si>
  <si>
    <t>Q-4</t>
  </si>
  <si>
    <t>研修室4</t>
  </si>
  <si>
    <t>チケットセンター</t>
  </si>
  <si>
    <t>Q-5</t>
  </si>
  <si>
    <t>研修室5</t>
  </si>
  <si>
    <t>営業部作業室</t>
  </si>
  <si>
    <t>Q-6</t>
  </si>
  <si>
    <t>研修室6</t>
  </si>
  <si>
    <t>営業部倉庫</t>
  </si>
  <si>
    <t>Q-7</t>
  </si>
  <si>
    <t>研修室7</t>
  </si>
  <si>
    <t>V-1</t>
  </si>
  <si>
    <t>収蔵庫①(図書資料）</t>
  </si>
  <si>
    <t>Q-8</t>
  </si>
  <si>
    <t>研修室8</t>
  </si>
  <si>
    <t>V-2</t>
  </si>
  <si>
    <t>収蔵庫②(博物資料）</t>
  </si>
  <si>
    <t>Q-9</t>
  </si>
  <si>
    <t>研修室9</t>
  </si>
  <si>
    <t>V-3</t>
  </si>
  <si>
    <t>収蔵庫③（視聴覚資料）</t>
  </si>
  <si>
    <t>事務室(国立劇場再整備本部）</t>
  </si>
  <si>
    <t>Q-10</t>
  </si>
  <si>
    <t>研修室10</t>
  </si>
  <si>
    <t>事務室（監査室・監事室）</t>
  </si>
  <si>
    <t>Q-11</t>
  </si>
  <si>
    <t>研修室11</t>
  </si>
  <si>
    <t>Q-12</t>
  </si>
  <si>
    <t>研修室12</t>
  </si>
  <si>
    <t>W-1</t>
  </si>
  <si>
    <t>Q-13</t>
  </si>
  <si>
    <t>研修室13</t>
  </si>
  <si>
    <t>W-2</t>
  </si>
  <si>
    <t>日本博事務局長室</t>
  </si>
  <si>
    <t>Q-14</t>
  </si>
  <si>
    <t>W-3</t>
  </si>
  <si>
    <t>Q-15</t>
  </si>
  <si>
    <t>W-4</t>
  </si>
  <si>
    <t>Q-16</t>
  </si>
  <si>
    <t>W-5</t>
  </si>
  <si>
    <t>Q-17</t>
  </si>
  <si>
    <t>W-6</t>
  </si>
  <si>
    <t>a-1</t>
  </si>
  <si>
    <t>作業室（印刷室）</t>
  </si>
  <si>
    <t>Q-18</t>
  </si>
  <si>
    <t>W-7</t>
  </si>
  <si>
    <t>総合受付</t>
  </si>
  <si>
    <t>a-2</t>
  </si>
  <si>
    <t>電話交換室</t>
  </si>
  <si>
    <t>Q-19</t>
  </si>
  <si>
    <t>W-8</t>
  </si>
  <si>
    <t>チケット売場</t>
  </si>
  <si>
    <t>a-3</t>
  </si>
  <si>
    <t>Q-20</t>
  </si>
  <si>
    <t>倉庫①</t>
  </si>
  <si>
    <t>W-9</t>
  </si>
  <si>
    <t>授乳室</t>
  </si>
  <si>
    <t>a-4</t>
  </si>
  <si>
    <t>更衣室（舞台技術部）</t>
  </si>
  <si>
    <t>Q-21</t>
  </si>
  <si>
    <t>倉庫②</t>
  </si>
  <si>
    <t>W-10</t>
  </si>
  <si>
    <t>託児室</t>
  </si>
  <si>
    <t>a-5</t>
  </si>
  <si>
    <t>Q-22</t>
  </si>
  <si>
    <t>多目的洗面室</t>
  </si>
  <si>
    <t>a-6</t>
  </si>
  <si>
    <t>Q-23</t>
  </si>
  <si>
    <t>焙じ室</t>
  </si>
  <si>
    <t>a-7</t>
  </si>
  <si>
    <t>リフレッシュスペース</t>
  </si>
  <si>
    <t>Q-24</t>
  </si>
  <si>
    <t>a-8</t>
  </si>
  <si>
    <t>Q-25</t>
  </si>
  <si>
    <t>研修生更衣室（男子）</t>
  </si>
  <si>
    <t>グランドロビー</t>
  </si>
  <si>
    <t>a-9</t>
  </si>
  <si>
    <t>警備室</t>
  </si>
  <si>
    <t>Q-26</t>
  </si>
  <si>
    <t>研修生更衣室（女子）</t>
  </si>
  <si>
    <t>a-10</t>
  </si>
  <si>
    <t>郵便関係室</t>
  </si>
  <si>
    <t>Q-27</t>
  </si>
  <si>
    <t>a-11</t>
  </si>
  <si>
    <t>Q-28</t>
  </si>
  <si>
    <t>a-12</t>
  </si>
  <si>
    <t>ゴミ処理室</t>
  </si>
  <si>
    <t>Q-29</t>
  </si>
  <si>
    <t>a-13</t>
  </si>
  <si>
    <t>倉庫・書庫</t>
  </si>
  <si>
    <t>Q-30</t>
  </si>
  <si>
    <t>X-1</t>
  </si>
  <si>
    <t>理事長室</t>
  </si>
  <si>
    <t>a-14</t>
  </si>
  <si>
    <t>備蓄倉庫A</t>
  </si>
  <si>
    <t>X-2</t>
  </si>
  <si>
    <t>備蓄倉庫B</t>
  </si>
  <si>
    <t>講師待合室</t>
  </si>
  <si>
    <t>X-3</t>
  </si>
  <si>
    <t>応接室</t>
  </si>
  <si>
    <t>湯沸室</t>
  </si>
  <si>
    <t>X-4</t>
  </si>
  <si>
    <t>理事室①</t>
  </si>
  <si>
    <t>便所・洗面所</t>
  </si>
  <si>
    <t>X-5</t>
  </si>
  <si>
    <t>理事室②</t>
  </si>
  <si>
    <t>関係事務室</t>
  </si>
  <si>
    <t>X-6</t>
  </si>
  <si>
    <t>理事室③</t>
  </si>
  <si>
    <t>X-7</t>
  </si>
  <si>
    <t>監事室</t>
  </si>
  <si>
    <t>X-8</t>
  </si>
  <si>
    <t>役員室</t>
  </si>
  <si>
    <t>防災センター</t>
  </si>
  <si>
    <t>X-9</t>
  </si>
  <si>
    <t>役員専用トイレ</t>
  </si>
  <si>
    <t>監視室</t>
  </si>
  <si>
    <t>特高電気室</t>
  </si>
  <si>
    <t>R-1</t>
  </si>
  <si>
    <t>Y-1</t>
  </si>
  <si>
    <t>第1会議室</t>
  </si>
  <si>
    <t>自家発電機室</t>
  </si>
  <si>
    <t>R-2</t>
  </si>
  <si>
    <t>Y-2</t>
  </si>
  <si>
    <t>第2会議室</t>
  </si>
  <si>
    <t>高圧電気室</t>
  </si>
  <si>
    <t>R-3</t>
  </si>
  <si>
    <t>Y-3</t>
  </si>
  <si>
    <t>第3会議室</t>
  </si>
  <si>
    <t>受水槽室</t>
  </si>
  <si>
    <t>R-4</t>
  </si>
  <si>
    <t>Y-4</t>
  </si>
  <si>
    <t>第4会議室</t>
  </si>
  <si>
    <t>衛生機械室</t>
  </si>
  <si>
    <t>R-5</t>
  </si>
  <si>
    <t>Y-5</t>
  </si>
  <si>
    <t>第5会議室</t>
  </si>
  <si>
    <t>排水処理室</t>
  </si>
  <si>
    <t>R-6</t>
  </si>
  <si>
    <t>Y-6</t>
  </si>
  <si>
    <t>第6会議室</t>
  </si>
  <si>
    <t>熱源機械室</t>
  </si>
  <si>
    <t>R-7</t>
  </si>
  <si>
    <t>Y-7</t>
  </si>
  <si>
    <t>第7会議室</t>
  </si>
  <si>
    <t>消火ポンプ室/ボンベ室</t>
  </si>
  <si>
    <t>R-8</t>
  </si>
  <si>
    <t>Y-8</t>
  </si>
  <si>
    <t>第8会議室</t>
  </si>
  <si>
    <t>空調機械室/ファンルーム</t>
  </si>
  <si>
    <t>Y-9</t>
  </si>
  <si>
    <t>EV機械室</t>
  </si>
  <si>
    <t>Y-10</t>
  </si>
  <si>
    <t>打合せスペース</t>
  </si>
  <si>
    <t>EPS/PS/DS</t>
  </si>
  <si>
    <t>人事労務課倉庫</t>
  </si>
  <si>
    <t>職員相談室</t>
  </si>
  <si>
    <t>情報公開室</t>
  </si>
  <si>
    <t>入札室</t>
  </si>
  <si>
    <t>サーバー室・ヘルプデスク駐在室</t>
  </si>
  <si>
    <t>助成相談室</t>
  </si>
  <si>
    <t>※　　共通使用部分の面積は、各施設の按分後の面積を記載すること。</t>
    <rPh sb="3" eb="5">
      <t>キョウツウ</t>
    </rPh>
    <rPh sb="5" eb="7">
      <t>シヨウ</t>
    </rPh>
    <rPh sb="7" eb="9">
      <t>ブブン</t>
    </rPh>
    <rPh sb="10" eb="12">
      <t>メンセキ</t>
    </rPh>
    <rPh sb="14" eb="17">
      <t>カクシセツ</t>
    </rPh>
    <rPh sb="18" eb="20">
      <t>アンブン</t>
    </rPh>
    <rPh sb="20" eb="21">
      <t>ゴ</t>
    </rPh>
    <rPh sb="22" eb="24">
      <t>メンセキ</t>
    </rPh>
    <rPh sb="25" eb="27">
      <t>キサイ</t>
    </rPh>
    <phoneticPr fontId="2"/>
  </si>
  <si>
    <t>※　　設計等に応じて各室が専有部分／専用使用部分／共通使用部分のいずれにあたるかを区分のうえ、該当する欄に室面積を記入する。</t>
    <rPh sb="3" eb="5">
      <t>セッケイ</t>
    </rPh>
    <rPh sb="5" eb="6">
      <t>トウ</t>
    </rPh>
    <rPh sb="7" eb="8">
      <t>オウ</t>
    </rPh>
    <rPh sb="10" eb="12">
      <t>カクシツ</t>
    </rPh>
    <rPh sb="18" eb="20">
      <t>センヨウ</t>
    </rPh>
    <rPh sb="20" eb="22">
      <t>シヨウ</t>
    </rPh>
    <rPh sb="22" eb="24">
      <t>ブブン</t>
    </rPh>
    <rPh sb="25" eb="27">
      <t>キョウツウ</t>
    </rPh>
    <rPh sb="27" eb="29">
      <t>シヨウ</t>
    </rPh>
    <rPh sb="29" eb="31">
      <t>ブブン</t>
    </rPh>
    <rPh sb="41" eb="43">
      <t>クブン</t>
    </rPh>
    <rPh sb="47" eb="49">
      <t>ガイトウ</t>
    </rPh>
    <rPh sb="51" eb="52">
      <t>ラン</t>
    </rPh>
    <rPh sb="53" eb="54">
      <t>シツ</t>
    </rPh>
    <rPh sb="54" eb="56">
      <t>メンセキ</t>
    </rPh>
    <rPh sb="57" eb="59">
      <t>キニュウ</t>
    </rPh>
    <phoneticPr fontId="2"/>
  </si>
  <si>
    <t>b-2</t>
  </si>
  <si>
    <t>b-3</t>
  </si>
  <si>
    <t>地下駐車場小計（全階）</t>
    <rPh sb="0" eb="2">
      <t>チカ</t>
    </rPh>
    <rPh sb="2" eb="5">
      <t>チュウシャジョウ</t>
    </rPh>
    <rPh sb="5" eb="7">
      <t>ショウケイ</t>
    </rPh>
    <rPh sb="8" eb="9">
      <t>ゼン</t>
    </rPh>
    <rPh sb="9" eb="10">
      <t>カイ</t>
    </rPh>
    <phoneticPr fontId="2"/>
  </si>
  <si>
    <t>交通部分小計（全階）</t>
    <rPh sb="0" eb="4">
      <t xml:space="preserve">コウツウブブン </t>
    </rPh>
    <rPh sb="4" eb="6">
      <t>ショウケイ</t>
    </rPh>
    <rPh sb="7" eb="8">
      <t>ゼン</t>
    </rPh>
    <rPh sb="8" eb="9">
      <t>カイ</t>
    </rPh>
    <phoneticPr fontId="2"/>
  </si>
  <si>
    <t>シャワー室（男子）</t>
    <rPh sb="7" eb="8">
      <t>シ</t>
    </rPh>
    <phoneticPr fontId="2"/>
  </si>
  <si>
    <t>休養室（男子用）</t>
    <rPh sb="5" eb="6">
      <t>シ</t>
    </rPh>
    <phoneticPr fontId="2"/>
  </si>
  <si>
    <t>休養室（女子用）</t>
    <rPh sb="5" eb="6">
      <t>シ</t>
    </rPh>
    <phoneticPr fontId="2"/>
  </si>
  <si>
    <t>適宜</t>
    <rPh sb="0" eb="2">
      <t>テキギ</t>
    </rPh>
    <phoneticPr fontId="2"/>
  </si>
  <si>
    <t>階段</t>
    <rPh sb="0" eb="2">
      <t>カイダン</t>
    </rPh>
    <phoneticPr fontId="2"/>
  </si>
  <si>
    <t>A-1</t>
  </si>
  <si>
    <t>大劇場舞台</t>
  </si>
  <si>
    <t>A-2</t>
  </si>
  <si>
    <t>カメラ室①</t>
  </si>
  <si>
    <t>A-3</t>
  </si>
  <si>
    <t>カメラ室②</t>
  </si>
  <si>
    <t>A-4</t>
  </si>
  <si>
    <t>揚幕室</t>
  </si>
  <si>
    <t>A-5</t>
  </si>
  <si>
    <t>A-6</t>
  </si>
  <si>
    <t>照明操作室</t>
    <rPh sb="0" eb="2">
      <t>ショウメイ</t>
    </rPh>
    <phoneticPr fontId="2"/>
  </si>
  <si>
    <t>A-7</t>
  </si>
  <si>
    <t>A-8</t>
  </si>
  <si>
    <t>公演記録室（多目的室）</t>
    <rPh sb="6" eb="9">
      <t>タモクテキ</t>
    </rPh>
    <rPh sb="9" eb="10">
      <t>シツ</t>
    </rPh>
    <phoneticPr fontId="2"/>
  </si>
  <si>
    <t>A-9</t>
  </si>
  <si>
    <t>A-10</t>
  </si>
  <si>
    <t>大道具スタッフ控室</t>
  </si>
  <si>
    <t>A-11</t>
  </si>
  <si>
    <t>照明スタッフ控室</t>
  </si>
  <si>
    <t>A-12</t>
  </si>
  <si>
    <t>音響スタッフ控室</t>
    <rPh sb="0" eb="2">
      <t>オンキョウ</t>
    </rPh>
    <rPh sb="6" eb="8">
      <t>ヒカエシツ</t>
    </rPh>
    <phoneticPr fontId="2"/>
  </si>
  <si>
    <t>A-13</t>
  </si>
  <si>
    <t>舞台機構操作室</t>
  </si>
  <si>
    <t>A-14</t>
  </si>
  <si>
    <t>A-15</t>
  </si>
  <si>
    <t>調光機械室</t>
  </si>
  <si>
    <t>A-16</t>
  </si>
  <si>
    <t>音響編集作業室</t>
  </si>
  <si>
    <t>A-17</t>
  </si>
  <si>
    <t>映像機器集約室</t>
    <rPh sb="0" eb="2">
      <t>エイゾウ</t>
    </rPh>
    <rPh sb="2" eb="4">
      <t>キキ</t>
    </rPh>
    <rPh sb="4" eb="7">
      <t>シュウヤクシツ</t>
    </rPh>
    <phoneticPr fontId="2"/>
  </si>
  <si>
    <t>A-18</t>
  </si>
  <si>
    <t>A-19</t>
  </si>
  <si>
    <t>A-20</t>
  </si>
  <si>
    <t>投光スペース③（上手下手）</t>
  </si>
  <si>
    <t>A-21</t>
  </si>
  <si>
    <t>投光スペース④（上手下手）</t>
  </si>
  <si>
    <t>A-22</t>
  </si>
  <si>
    <t>舞台効果室</t>
  </si>
  <si>
    <t>A-23</t>
  </si>
  <si>
    <t>不算入</t>
  </si>
  <si>
    <t>A-24</t>
  </si>
  <si>
    <t>A-25</t>
  </si>
  <si>
    <t>宙乗り鳥屋①</t>
  </si>
  <si>
    <t>A-27</t>
  </si>
  <si>
    <t>宙乗り鳥屋②</t>
  </si>
  <si>
    <t>A-28</t>
  </si>
  <si>
    <t>A-29</t>
  </si>
  <si>
    <t>階段・ＥＶ</t>
  </si>
  <si>
    <t>A-30</t>
  </si>
  <si>
    <t>A-31</t>
  </si>
  <si>
    <t>B-1</t>
  </si>
  <si>
    <t>小劇場舞台</t>
  </si>
  <si>
    <t>B-2</t>
  </si>
  <si>
    <t>B-3</t>
  </si>
  <si>
    <t>B-4</t>
  </si>
  <si>
    <t>B-5</t>
  </si>
  <si>
    <t>公演記録室（貴賓席）</t>
  </si>
  <si>
    <t>B-6</t>
  </si>
  <si>
    <t>多目的室（公演記録）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</si>
  <si>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</si>
  <si>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</si>
  <si>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</si>
  <si>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</si>
  <si>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</si>
  <si>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</si>
  <si>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</si>
  <si>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</si>
  <si>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</si>
  <si>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</si>
  <si>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</si>
  <si>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投光スペース③（上手）</t>
  </si>
  <si>
    <t>B-18</t>
  </si>
  <si>
    <t>投光スペース④（下手）</t>
  </si>
  <si>
    <t>B-19</t>
  </si>
  <si>
    <t>B-20</t>
  </si>
  <si>
    <t>B-21</t>
  </si>
  <si>
    <t>B-22</t>
  </si>
  <si>
    <t>B-23</t>
  </si>
  <si>
    <t>B-24</t>
  </si>
  <si>
    <t>B-25</t>
  </si>
  <si>
    <t>C-17</t>
  </si>
  <si>
    <t>C-18</t>
  </si>
  <si>
    <t>C-19</t>
  </si>
  <si>
    <t>D-1</t>
    <phoneticPr fontId="2"/>
  </si>
  <si>
    <t>舞台機構スタッフ控室</t>
  </si>
  <si>
    <t>E-1</t>
  </si>
  <si>
    <t>頭取部屋</t>
  </si>
  <si>
    <t>E-2</t>
  </si>
  <si>
    <t>衣裳室</t>
  </si>
  <si>
    <t>E-3</t>
  </si>
  <si>
    <t>床山立方</t>
  </si>
  <si>
    <t>E-4</t>
  </si>
  <si>
    <t>床山女方</t>
    <rPh sb="3" eb="4">
      <t>カタ</t>
    </rPh>
    <phoneticPr fontId="2"/>
  </si>
  <si>
    <t>E-5</t>
  </si>
  <si>
    <t>小道具室</t>
  </si>
  <si>
    <t>E-6</t>
  </si>
  <si>
    <t>楽屋1,2,3,4</t>
  </si>
  <si>
    <t>E-7</t>
  </si>
  <si>
    <t>楽屋5,6</t>
  </si>
  <si>
    <t>E-8</t>
  </si>
  <si>
    <t>楽屋7,8</t>
  </si>
  <si>
    <t>E-9</t>
  </si>
  <si>
    <t>楽屋9,10</t>
  </si>
  <si>
    <t>E-10</t>
  </si>
  <si>
    <t>楽屋11,12</t>
  </si>
  <si>
    <t>E-11</t>
  </si>
  <si>
    <t>楽屋13,14</t>
  </si>
  <si>
    <t>E-12</t>
  </si>
  <si>
    <t>E-13</t>
  </si>
  <si>
    <t>E-14</t>
  </si>
  <si>
    <t>E-15</t>
  </si>
  <si>
    <t>E-16</t>
  </si>
  <si>
    <t>E-17</t>
  </si>
  <si>
    <t>楽屋21</t>
    <phoneticPr fontId="2"/>
  </si>
  <si>
    <t>E-18</t>
  </si>
  <si>
    <t>E-19</t>
  </si>
  <si>
    <t>E-20</t>
  </si>
  <si>
    <t>E-21</t>
  </si>
  <si>
    <t>E-22</t>
  </si>
  <si>
    <t>E-24</t>
  </si>
  <si>
    <t>洗濯室</t>
  </si>
  <si>
    <t>E-25</t>
  </si>
  <si>
    <t>E-26</t>
  </si>
  <si>
    <t>E-27</t>
  </si>
  <si>
    <t>E-28</t>
  </si>
  <si>
    <t>E-29</t>
  </si>
  <si>
    <t>大浴室・脱衣場</t>
  </si>
  <si>
    <t>E-30</t>
  </si>
  <si>
    <t>E-31</t>
  </si>
  <si>
    <t>E-32</t>
  </si>
  <si>
    <t>F-1</t>
  </si>
  <si>
    <t>F-2</t>
  </si>
  <si>
    <t>F-3</t>
  </si>
  <si>
    <t>F-4</t>
  </si>
  <si>
    <t>床山</t>
  </si>
  <si>
    <t>F-5</t>
  </si>
  <si>
    <t>楽屋1,2,3</t>
  </si>
  <si>
    <t>F-6</t>
  </si>
  <si>
    <t>楽屋4,5</t>
  </si>
  <si>
    <t>F-7</t>
  </si>
  <si>
    <t>楽屋6,7</t>
  </si>
  <si>
    <t>F-8</t>
  </si>
  <si>
    <t>楽屋8</t>
  </si>
  <si>
    <t>F-9</t>
  </si>
  <si>
    <t>楽屋9</t>
  </si>
  <si>
    <t>F-10</t>
  </si>
  <si>
    <t>楽屋10</t>
  </si>
  <si>
    <t>F-11</t>
  </si>
  <si>
    <t>楽屋11</t>
  </si>
  <si>
    <t>F-12</t>
  </si>
  <si>
    <t>楽屋12</t>
  </si>
  <si>
    <t>F-13</t>
  </si>
  <si>
    <t>楽屋13</t>
  </si>
  <si>
    <t>F-14</t>
  </si>
  <si>
    <t>楽屋14</t>
  </si>
  <si>
    <t>F-15</t>
  </si>
  <si>
    <t>楽屋15</t>
  </si>
  <si>
    <t>F-16</t>
  </si>
  <si>
    <t>F-17</t>
  </si>
  <si>
    <t>F-18</t>
  </si>
  <si>
    <t>F-19</t>
  </si>
  <si>
    <t>F-20</t>
  </si>
  <si>
    <t>F-21</t>
  </si>
  <si>
    <t>F-22</t>
  </si>
  <si>
    <t>F-23</t>
  </si>
  <si>
    <t xml:space="preserve"> 演芸場（楽屋）</t>
    <phoneticPr fontId="2"/>
  </si>
  <si>
    <t>主催者受付</t>
    <rPh sb="0" eb="3">
      <t>シュサイシャ</t>
    </rPh>
    <rPh sb="3" eb="5">
      <t>ウケツケ</t>
    </rPh>
    <phoneticPr fontId="2"/>
  </si>
  <si>
    <t>G-6</t>
  </si>
  <si>
    <t xml:space="preserve"> 共通（楽屋）</t>
    <phoneticPr fontId="2"/>
  </si>
  <si>
    <t>食事スペース</t>
    <rPh sb="0" eb="2">
      <t>ショクジ</t>
    </rPh>
    <phoneticPr fontId="2"/>
  </si>
  <si>
    <t>適宜</t>
  </si>
  <si>
    <t xml:space="preserve"> 小劇場（大道具）</t>
    <phoneticPr fontId="2"/>
  </si>
  <si>
    <t>マシンピット(文楽床下)</t>
    <rPh sb="7" eb="11">
      <t>ブンラクユカシタ</t>
    </rPh>
    <phoneticPr fontId="2"/>
  </si>
  <si>
    <t>大道具製作室</t>
    <rPh sb="3" eb="4">
      <t>セイ</t>
    </rPh>
    <rPh sb="5" eb="6">
      <t>シツ</t>
    </rPh>
    <phoneticPr fontId="2"/>
  </si>
  <si>
    <t>K-15</t>
  </si>
  <si>
    <t>倉庫③</t>
    <rPh sb="0" eb="2">
      <t>ソウコ</t>
    </rPh>
    <phoneticPr fontId="2"/>
  </si>
  <si>
    <t>多目的室</t>
    <rPh sb="0" eb="4">
      <t>タモクテキシツ</t>
    </rPh>
    <phoneticPr fontId="2"/>
  </si>
  <si>
    <t xml:space="preserve"> 公演記録（調査資料）</t>
    <phoneticPr fontId="2"/>
  </si>
  <si>
    <t xml:space="preserve"> レファレンス（調査資料）</t>
    <phoneticPr fontId="2"/>
  </si>
  <si>
    <t>S-2</t>
  </si>
  <si>
    <t xml:space="preserve"> 収蔵庫（調査資料）</t>
    <phoneticPr fontId="2"/>
  </si>
  <si>
    <t>展示室</t>
    <rPh sb="0" eb="3">
      <t>テンジシツ</t>
    </rPh>
    <phoneticPr fontId="2"/>
  </si>
  <si>
    <t>レクチャー室</t>
  </si>
  <si>
    <t>U-3-2</t>
  </si>
  <si>
    <t>U-3-3</t>
  </si>
  <si>
    <t>U-3-4</t>
  </si>
  <si>
    <t>楽屋（舞台付きレストラン）</t>
    <rPh sb="0" eb="2">
      <t>ガクヤ</t>
    </rPh>
    <phoneticPr fontId="2"/>
  </si>
  <si>
    <t>U-3-5</t>
  </si>
  <si>
    <t>倉庫（舞台付きレストラン）</t>
    <rPh sb="0" eb="2">
      <t>ソウコ</t>
    </rPh>
    <phoneticPr fontId="2"/>
  </si>
  <si>
    <t>U-3-6</t>
  </si>
  <si>
    <t>事務室（舞台付きレストラン）</t>
    <rPh sb="0" eb="3">
      <t>ジムシツ</t>
    </rPh>
    <phoneticPr fontId="2"/>
  </si>
  <si>
    <t>U-3-7</t>
  </si>
  <si>
    <t>U-3-8</t>
  </si>
  <si>
    <t>U-3-9</t>
  </si>
  <si>
    <t>U-3-10</t>
  </si>
  <si>
    <t>U-3-11</t>
  </si>
  <si>
    <t>U-3-12</t>
  </si>
  <si>
    <t>通路ほか</t>
    <rPh sb="0" eb="2">
      <t>ツウロ</t>
    </rPh>
    <phoneticPr fontId="2"/>
  </si>
  <si>
    <t>U-5</t>
  </si>
  <si>
    <t>U-6</t>
  </si>
  <si>
    <t>U-7</t>
  </si>
  <si>
    <t>U-8</t>
  </si>
  <si>
    <t>U-9</t>
  </si>
  <si>
    <t>U-10</t>
  </si>
  <si>
    <t>U-11</t>
  </si>
  <si>
    <t xml:space="preserve"> 役員室</t>
    <phoneticPr fontId="2"/>
  </si>
  <si>
    <t>第1応接室</t>
    <rPh sb="0" eb="1">
      <t>ダイ</t>
    </rPh>
    <rPh sb="2" eb="5">
      <t>オウセツシツ</t>
    </rPh>
    <phoneticPr fontId="2"/>
  </si>
  <si>
    <t>第2応接室</t>
    <rPh sb="0" eb="1">
      <t>ダイ</t>
    </rPh>
    <phoneticPr fontId="2"/>
  </si>
  <si>
    <t>V-4</t>
  </si>
  <si>
    <t>V-5</t>
  </si>
  <si>
    <t>V-6</t>
  </si>
  <si>
    <t>V-7</t>
  </si>
  <si>
    <t>V-8</t>
  </si>
  <si>
    <t>V-9</t>
  </si>
  <si>
    <t>事務室(総務課、人事労務課、情報推進課、財団支援課)</t>
    <rPh sb="4" eb="7">
      <t>ソウムカ</t>
    </rPh>
    <phoneticPr fontId="2"/>
  </si>
  <si>
    <t>財務部長室</t>
    <rPh sb="0" eb="2">
      <t>ザイム</t>
    </rPh>
    <phoneticPr fontId="2"/>
  </si>
  <si>
    <t>財務部資料室兼契約課倉庫</t>
    <rPh sb="2" eb="3">
      <t>ブ</t>
    </rPh>
    <phoneticPr fontId="2"/>
  </si>
  <si>
    <t>X-10</t>
  </si>
  <si>
    <t>X-12</t>
  </si>
  <si>
    <t>基金・助成事務局長室</t>
    <rPh sb="5" eb="9">
      <t>ジムキョクチョウ</t>
    </rPh>
    <phoneticPr fontId="2"/>
  </si>
  <si>
    <t>X-14</t>
  </si>
  <si>
    <t>事務室(企画調査課、芸術活動助成課、地域文化助成課、文化振興助成課、基盤強化事業課、調査研究課)</t>
    <phoneticPr fontId="2"/>
  </si>
  <si>
    <t>X-15</t>
  </si>
  <si>
    <t>X-17</t>
  </si>
  <si>
    <t>事務室（総括第一課、総括第二課、文化事業広報第一課、文化事業広報第二課、文化事業広報第三課）</t>
    <phoneticPr fontId="2"/>
  </si>
  <si>
    <t>国立劇場長室</t>
    <rPh sb="0" eb="4">
      <t>コクリツゲキジョウ</t>
    </rPh>
    <phoneticPr fontId="2"/>
  </si>
  <si>
    <t>X-20</t>
  </si>
  <si>
    <t>X-22</t>
  </si>
  <si>
    <t>X-26</t>
  </si>
  <si>
    <t>X-27</t>
  </si>
  <si>
    <t>X-28</t>
  </si>
  <si>
    <t>X-30</t>
  </si>
  <si>
    <t>事務室（技術課、舞台課、舞台監督美術課）</t>
    <rPh sb="6" eb="7">
      <t>カ</t>
    </rPh>
    <phoneticPr fontId="2"/>
  </si>
  <si>
    <t>国立劇場養成所長室</t>
    <rPh sb="0" eb="4">
      <t>コクリツゲキジョウ</t>
    </rPh>
    <rPh sb="6" eb="8">
      <t>ショチョウ</t>
    </rPh>
    <phoneticPr fontId="2"/>
  </si>
  <si>
    <t>X-32</t>
  </si>
  <si>
    <t>X-33</t>
  </si>
  <si>
    <t>X-34</t>
  </si>
  <si>
    <t>X-35</t>
  </si>
  <si>
    <t>伝統芸能情報センター長室</t>
    <rPh sb="0" eb="2">
      <t>デントウ</t>
    </rPh>
    <rPh sb="2" eb="4">
      <t>ゲイノウ</t>
    </rPh>
    <rPh sb="4" eb="6">
      <t>ジョウホウ</t>
    </rPh>
    <rPh sb="10" eb="11">
      <t>チョウ</t>
    </rPh>
    <rPh sb="11" eb="12">
      <t>ムロ</t>
    </rPh>
    <phoneticPr fontId="2"/>
  </si>
  <si>
    <t>X-37</t>
  </si>
  <si>
    <t>X-38</t>
  </si>
  <si>
    <t xml:space="preserve"> 共通（事務管理）</t>
    <phoneticPr fontId="2"/>
  </si>
  <si>
    <t>更衣室（舞台技術部以外）</t>
    <rPh sb="4" eb="6">
      <t>ブタイ</t>
    </rPh>
    <rPh sb="6" eb="8">
      <t>ギジュツ</t>
    </rPh>
    <rPh sb="8" eb="9">
      <t>ブ</t>
    </rPh>
    <rPh sb="9" eb="11">
      <t>イガイ</t>
    </rPh>
    <phoneticPr fontId="2"/>
  </si>
  <si>
    <t>受付（職員、楽屋、稽古場、養成研修用）</t>
    <rPh sb="6" eb="8">
      <t>ガクヤ</t>
    </rPh>
    <rPh sb="9" eb="11">
      <t>ケイコ</t>
    </rPh>
    <rPh sb="11" eb="12">
      <t>バ</t>
    </rPh>
    <rPh sb="13" eb="15">
      <t>ヨウセイ</t>
    </rPh>
    <rPh sb="17" eb="18">
      <t>ヨウ</t>
    </rPh>
    <phoneticPr fontId="2"/>
  </si>
  <si>
    <t>Y-11</t>
  </si>
  <si>
    <t>Y-12</t>
  </si>
  <si>
    <t>Y-13</t>
  </si>
  <si>
    <t>Y-14</t>
  </si>
  <si>
    <t>Y-15</t>
  </si>
  <si>
    <t>Y-16</t>
  </si>
  <si>
    <t>Y-17</t>
  </si>
  <si>
    <t>Y-18</t>
  </si>
  <si>
    <t>監視員控室</t>
    <rPh sb="3" eb="4">
      <t>ヒカ</t>
    </rPh>
    <rPh sb="4" eb="5">
      <t>シツ</t>
    </rPh>
    <phoneticPr fontId="2"/>
  </si>
  <si>
    <t>廊下</t>
  </si>
  <si>
    <t>風除室</t>
  </si>
  <si>
    <t>自動車車庫及び自動車通路</t>
    <rPh sb="0" eb="3">
      <t>ジドウシャ</t>
    </rPh>
    <rPh sb="3" eb="5">
      <t>シャコ</t>
    </rPh>
    <rPh sb="5" eb="6">
      <t>オヨ</t>
    </rPh>
    <rPh sb="7" eb="10">
      <t>ジドウシャ</t>
    </rPh>
    <rPh sb="10" eb="12">
      <t>ツウロ</t>
    </rPh>
    <phoneticPr fontId="2"/>
  </si>
  <si>
    <t>仮花揚幕室</t>
  </si>
  <si>
    <t>アンプ室</t>
  </si>
  <si>
    <t>A-26</t>
  </si>
  <si>
    <t>多目的室</t>
  </si>
  <si>
    <t>楽屋15,16</t>
  </si>
  <si>
    <t>楽屋17</t>
  </si>
  <si>
    <t>楽屋18</t>
  </si>
  <si>
    <t>楽屋19</t>
  </si>
  <si>
    <t>楽屋20</t>
  </si>
  <si>
    <t>楽屋22</t>
  </si>
  <si>
    <t>楽屋23</t>
  </si>
  <si>
    <t>楽屋24</t>
  </si>
  <si>
    <t>楽屋25</t>
  </si>
  <si>
    <t>楽屋26</t>
  </si>
  <si>
    <t>E-23</t>
  </si>
  <si>
    <t>楽屋27</t>
  </si>
  <si>
    <t>小浴室・脱衣場①</t>
  </si>
  <si>
    <t>小浴室・脱衣場②</t>
  </si>
  <si>
    <t>口番</t>
  </si>
  <si>
    <t xml:space="preserve"> 共通（大道具）</t>
  </si>
  <si>
    <t xml:space="preserve"> 大劇場（客席・ホワイエ）</t>
  </si>
  <si>
    <t xml:space="preserve"> 小劇場（客席・ホワイエ）</t>
  </si>
  <si>
    <t xml:space="preserve"> 演芸場（客席・ホワイエ）</t>
  </si>
  <si>
    <t xml:space="preserve"> 共通（客席・ホワイエ）</t>
  </si>
  <si>
    <t>シャワー室（女子）</t>
  </si>
  <si>
    <t>受付・閲覧・視聴スペース</t>
  </si>
  <si>
    <t>U-3-1</t>
  </si>
  <si>
    <t>U-4</t>
  </si>
  <si>
    <t xml:space="preserve"> 共用会議室</t>
  </si>
  <si>
    <t xml:space="preserve"> 各部事務室</t>
  </si>
  <si>
    <t>X-11</t>
  </si>
  <si>
    <t>X-13</t>
  </si>
  <si>
    <t>X-16</t>
  </si>
  <si>
    <t>X-18</t>
  </si>
  <si>
    <t>X-19</t>
  </si>
  <si>
    <t>X-21</t>
  </si>
  <si>
    <t>X-23</t>
  </si>
  <si>
    <t>X-24</t>
  </si>
  <si>
    <t>X-25</t>
  </si>
  <si>
    <t>X-29</t>
  </si>
  <si>
    <t>X-31</t>
  </si>
  <si>
    <t>X-36</t>
  </si>
  <si>
    <t>X-39</t>
  </si>
  <si>
    <t>X-40</t>
  </si>
  <si>
    <t>清掃員控室</t>
  </si>
  <si>
    <t>b-1</t>
  </si>
  <si>
    <t>c-1</t>
  </si>
  <si>
    <t>■国立劇場　面積表</t>
    <rPh sb="1" eb="5">
      <t>コクリツゲキジョウ</t>
    </rPh>
    <rPh sb="6" eb="9">
      <t>メンセキヒョウ</t>
    </rPh>
    <phoneticPr fontId="2"/>
  </si>
  <si>
    <t>部門</t>
    <rPh sb="0" eb="2">
      <t>ブモン</t>
    </rPh>
    <phoneticPr fontId="2"/>
  </si>
  <si>
    <t>室番号</t>
    <rPh sb="0" eb="1">
      <t xml:space="preserve">シツ </t>
    </rPh>
    <rPh sb="1" eb="3">
      <t xml:space="preserve">シツバンゴウ </t>
    </rPh>
    <phoneticPr fontId="2"/>
  </si>
  <si>
    <t>階数</t>
    <rPh sb="0" eb="2">
      <t>カイスウ</t>
    </rPh>
    <phoneticPr fontId="2"/>
  </si>
  <si>
    <t>室名</t>
    <phoneticPr fontId="2"/>
  </si>
  <si>
    <t>要求水準書面積(㎡)</t>
    <rPh sb="0" eb="2">
      <t>ヨウキュウ</t>
    </rPh>
    <rPh sb="2" eb="5">
      <t>スイジュンショ</t>
    </rPh>
    <rPh sb="5" eb="7">
      <t>メンセキ</t>
    </rPh>
    <phoneticPr fontId="2"/>
  </si>
  <si>
    <t>室面積(㎡)</t>
    <rPh sb="0" eb="4">
      <t xml:space="preserve">センユウメンセキ </t>
    </rPh>
    <rPh sb="4" eb="6">
      <t>キョウツウシヨウブブン シヨウ メンセキ</t>
    </rPh>
    <phoneticPr fontId="2"/>
  </si>
  <si>
    <t>専有部分a</t>
    <rPh sb="0" eb="2">
      <t xml:space="preserve">セニュウメンセキ </t>
    </rPh>
    <rPh sb="2" eb="4">
      <t xml:space="preserve">ブブン </t>
    </rPh>
    <phoneticPr fontId="2"/>
  </si>
  <si>
    <t>専用使用部分c1・2</t>
    <rPh sb="0" eb="1">
      <t xml:space="preserve">センユウシヨウブブン </t>
    </rPh>
    <rPh sb="1" eb="2">
      <t xml:space="preserve">ヨウ </t>
    </rPh>
    <rPh sb="2" eb="4">
      <t xml:space="preserve">シヨウ </t>
    </rPh>
    <phoneticPr fontId="2"/>
  </si>
  <si>
    <t>共通使用部分e1・3</t>
    <rPh sb="2" eb="4">
      <t>シヨウ</t>
    </rPh>
    <rPh sb="4" eb="6">
      <t>ブブン</t>
    </rPh>
    <phoneticPr fontId="2"/>
  </si>
  <si>
    <t>階段・ＥＶ</t>
    <phoneticPr fontId="2"/>
  </si>
  <si>
    <t>すのこ</t>
    <phoneticPr fontId="2"/>
  </si>
  <si>
    <t>舞台小計（全階）</t>
    <rPh sb="0" eb="2">
      <t>ブタイ</t>
    </rPh>
    <rPh sb="2" eb="4">
      <t>ショウケイ</t>
    </rPh>
    <rPh sb="5" eb="6">
      <t>ゼン</t>
    </rPh>
    <rPh sb="6" eb="7">
      <t>カイ</t>
    </rPh>
    <phoneticPr fontId="2"/>
  </si>
  <si>
    <t>※　　部門ごとの小計が分かるように作成すること。</t>
    <rPh sb="3" eb="5">
      <t>ブモン</t>
    </rPh>
    <rPh sb="8" eb="10">
      <t>ショウケイ</t>
    </rPh>
    <rPh sb="11" eb="12">
      <t>ワ</t>
    </rPh>
    <rPh sb="17" eb="19">
      <t>サクセイ</t>
    </rPh>
    <phoneticPr fontId="2"/>
  </si>
  <si>
    <t>※　　各機能の対象面積は【添付資料4-5】「各室性能表」を参照すること。</t>
    <rPh sb="3" eb="4">
      <t>カク</t>
    </rPh>
    <rPh sb="4" eb="6">
      <t>キノウ</t>
    </rPh>
    <rPh sb="7" eb="9">
      <t>タイショウ</t>
    </rPh>
    <rPh sb="9" eb="11">
      <t>メンセキ</t>
    </rPh>
    <rPh sb="13" eb="15">
      <t>テンプ</t>
    </rPh>
    <rPh sb="15" eb="17">
      <t>シリョウ</t>
    </rPh>
    <rPh sb="22" eb="23">
      <t>カク</t>
    </rPh>
    <rPh sb="23" eb="24">
      <t>シツ</t>
    </rPh>
    <rPh sb="24" eb="26">
      <t>セイノウ</t>
    </rPh>
    <rPh sb="26" eb="27">
      <t>ヒョウ</t>
    </rPh>
    <rPh sb="29" eb="31">
      <t>サンショウ</t>
    </rPh>
    <phoneticPr fontId="2"/>
  </si>
  <si>
    <t>※　　要求水準面積が「不算入」となっている室についても、該当する欄に面積を記入する。</t>
    <rPh sb="3" eb="5">
      <t>ヨウキュウ</t>
    </rPh>
    <rPh sb="5" eb="7">
      <t>スイジュン</t>
    </rPh>
    <rPh sb="7" eb="9">
      <t>メンセキ</t>
    </rPh>
    <rPh sb="11" eb="14">
      <t>フサンニュウ</t>
    </rPh>
    <rPh sb="21" eb="22">
      <t>シツ</t>
    </rPh>
    <rPh sb="28" eb="30">
      <t>ガイトウ</t>
    </rPh>
    <rPh sb="32" eb="33">
      <t>ラン</t>
    </rPh>
    <rPh sb="34" eb="36">
      <t>メンセキ</t>
    </rPh>
    <rPh sb="37" eb="39">
      <t>キニュウ</t>
    </rPh>
    <phoneticPr fontId="2"/>
  </si>
  <si>
    <t>※　　【添付資料4-5】「各室性能表」に記載のない室は、番号及び室名を適宜追加し記載すること。</t>
    <rPh sb="4" eb="6">
      <t>テンプ</t>
    </rPh>
    <rPh sb="6" eb="8">
      <t>シリョウ</t>
    </rPh>
    <rPh sb="13" eb="15">
      <t>カクシツ</t>
    </rPh>
    <rPh sb="15" eb="17">
      <t>セイノウ</t>
    </rPh>
    <rPh sb="17" eb="18">
      <t>ヒョウ</t>
    </rPh>
    <rPh sb="20" eb="22">
      <t>キサイ</t>
    </rPh>
    <rPh sb="25" eb="26">
      <t>シツ</t>
    </rPh>
    <rPh sb="28" eb="30">
      <t>バンゴウ</t>
    </rPh>
    <rPh sb="30" eb="31">
      <t>オヨ</t>
    </rPh>
    <rPh sb="32" eb="34">
      <t>シツメイ</t>
    </rPh>
    <rPh sb="35" eb="37">
      <t>テキギ</t>
    </rPh>
    <rPh sb="37" eb="39">
      <t>ツイカ</t>
    </rPh>
    <rPh sb="40" eb="42">
      <t>キサイ</t>
    </rPh>
    <phoneticPr fontId="2"/>
  </si>
  <si>
    <t>※　　フロア数、機能数に合わせて、様式を参考に書類を適宜追加すること。</t>
    <rPh sb="6" eb="7">
      <t>スウ</t>
    </rPh>
    <rPh sb="8" eb="10">
      <t>キノウ</t>
    </rPh>
    <rPh sb="10" eb="11">
      <t>スウ</t>
    </rPh>
    <rPh sb="12" eb="13">
      <t>ア</t>
    </rPh>
    <rPh sb="17" eb="19">
      <t>ヨウシキ</t>
    </rPh>
    <rPh sb="20" eb="22">
      <t>サンコウ</t>
    </rPh>
    <rPh sb="23" eb="25">
      <t>ショルイ</t>
    </rPh>
    <rPh sb="26" eb="28">
      <t>テキギ</t>
    </rPh>
    <rPh sb="28" eb="30">
      <t>ツイカ</t>
    </rPh>
    <phoneticPr fontId="2"/>
  </si>
  <si>
    <t>■国立劇場　面積表</t>
    <rPh sb="6" eb="9">
      <t>メンセキヒョウ</t>
    </rPh>
    <phoneticPr fontId="2"/>
  </si>
  <si>
    <t>大道具小計（全階）</t>
    <rPh sb="0" eb="3">
      <t>オオドウ</t>
    </rPh>
    <rPh sb="3" eb="5">
      <t>ショウケイ</t>
    </rPh>
    <phoneticPr fontId="2"/>
  </si>
  <si>
    <t>楽屋小計（全階）</t>
    <rPh sb="0" eb="2">
      <t>ガクヤ</t>
    </rPh>
    <rPh sb="2" eb="4">
      <t>ショウケイ</t>
    </rPh>
    <phoneticPr fontId="2"/>
  </si>
  <si>
    <t>稽古場小計（全階）</t>
    <rPh sb="0" eb="3">
      <t xml:space="preserve">ケイコバ </t>
    </rPh>
    <rPh sb="3" eb="5">
      <t>ショウケイ</t>
    </rPh>
    <phoneticPr fontId="2"/>
  </si>
  <si>
    <t>養成研修小計（全階）</t>
    <rPh sb="0" eb="4">
      <t>ヨウセ</t>
    </rPh>
    <rPh sb="4" eb="6">
      <t>ショウケイ</t>
    </rPh>
    <rPh sb="7" eb="8">
      <t>ゼン</t>
    </rPh>
    <rPh sb="8" eb="9">
      <t>カイ</t>
    </rPh>
    <phoneticPr fontId="2"/>
  </si>
  <si>
    <t>■国立劇場　面積表（専有部分）</t>
    <rPh sb="6" eb="9">
      <t>メンセキヒョウ</t>
    </rPh>
    <rPh sb="10" eb="12">
      <t>センユウ</t>
    </rPh>
    <rPh sb="12" eb="14">
      <t>ブブン</t>
    </rPh>
    <phoneticPr fontId="2"/>
  </si>
  <si>
    <t>調査資料小計（全階）</t>
    <rPh sb="0" eb="4">
      <t>チョウサｓ</t>
    </rPh>
    <rPh sb="4" eb="6">
      <t>ショウケイ</t>
    </rPh>
    <rPh sb="7" eb="8">
      <t>ゼン</t>
    </rPh>
    <rPh sb="8" eb="9">
      <t>カイ</t>
    </rPh>
    <phoneticPr fontId="2"/>
  </si>
  <si>
    <t>事務管理小計（全階）</t>
    <rPh sb="0" eb="2">
      <t>ジム</t>
    </rPh>
    <rPh sb="2" eb="4">
      <t>カンリ</t>
    </rPh>
    <rPh sb="4" eb="6">
      <t>ショウケイ</t>
    </rPh>
    <rPh sb="7" eb="8">
      <t>ゼン</t>
    </rPh>
    <rPh sb="8" eb="9">
      <t>カイ</t>
    </rPh>
    <phoneticPr fontId="2"/>
  </si>
  <si>
    <t xml:space="preserve"> 施設設備</t>
    <phoneticPr fontId="2"/>
  </si>
  <si>
    <t>施設設備小計（全階）</t>
    <rPh sb="0" eb="2">
      <t>シセツ</t>
    </rPh>
    <rPh sb="2" eb="4">
      <t>セツビ</t>
    </rPh>
    <rPh sb="4" eb="6">
      <t>ショウケイ</t>
    </rPh>
    <rPh sb="7" eb="8">
      <t>ゼン</t>
    </rPh>
    <rPh sb="8" eb="9">
      <t>カイ</t>
    </rPh>
    <phoneticPr fontId="2"/>
  </si>
  <si>
    <t xml:space="preserve"> 交通部分</t>
    <phoneticPr fontId="2"/>
  </si>
  <si>
    <t>普及発信小計（全階）</t>
    <rPh sb="0" eb="4">
      <t>フキュウｈ</t>
    </rPh>
    <rPh sb="4" eb="6">
      <t>ショウケイ</t>
    </rPh>
    <rPh sb="7" eb="8">
      <t>ゼン</t>
    </rPh>
    <rPh sb="8" eb="9">
      <t>カイ</t>
    </rPh>
    <phoneticPr fontId="2"/>
  </si>
  <si>
    <t xml:space="preserve"> 地下駐車場</t>
    <phoneticPr fontId="2"/>
  </si>
  <si>
    <t>客席小計（全階）</t>
    <rPh sb="0" eb="2">
      <t>キャクセキ</t>
    </rPh>
    <rPh sb="2" eb="4">
      <t>ショウケイ</t>
    </rPh>
    <rPh sb="5" eb="7">
      <t>ゼンカイ</t>
    </rPh>
    <phoneticPr fontId="2"/>
  </si>
  <si>
    <t xml:space="preserve"> 大劇場(舞台)</t>
    <rPh sb="1" eb="4">
      <t>ダイゲキジョウ</t>
    </rPh>
    <rPh sb="5" eb="7">
      <t xml:space="preserve">ブタイ </t>
    </rPh>
    <phoneticPr fontId="2"/>
  </si>
  <si>
    <t xml:space="preserve"> 小劇場(舞台)</t>
    <rPh sb="1" eb="2">
      <t>ショウ</t>
    </rPh>
    <rPh sb="2" eb="4">
      <t>ゲキジョウ</t>
    </rPh>
    <rPh sb="5" eb="7">
      <t xml:space="preserve">ブタイ </t>
    </rPh>
    <phoneticPr fontId="2"/>
  </si>
  <si>
    <t xml:space="preserve"> 演芸場(舞台)</t>
    <rPh sb="1" eb="3">
      <t>ブタイ</t>
    </rPh>
    <rPh sb="5" eb="7">
      <t xml:space="preserve">ブタイ エンゲイジョウ </t>
    </rPh>
    <phoneticPr fontId="2"/>
  </si>
  <si>
    <t xml:space="preserve"> 共通(舞台)</t>
    <rPh sb="1" eb="3">
      <t xml:space="preserve">キョウツウ </t>
    </rPh>
    <rPh sb="4" eb="6">
      <t>ブタイ</t>
    </rPh>
    <phoneticPr fontId="2"/>
  </si>
  <si>
    <t xml:space="preserve"> 大劇場(楽屋)</t>
    <rPh sb="1" eb="2">
      <t xml:space="preserve">ダイゲキ←ヨウ </t>
    </rPh>
    <rPh sb="2" eb="4">
      <t xml:space="preserve">ゲキジョウ </t>
    </rPh>
    <rPh sb="5" eb="7">
      <t xml:space="preserve">ガクヤ </t>
    </rPh>
    <phoneticPr fontId="2"/>
  </si>
  <si>
    <t xml:space="preserve"> 小劇場(楽屋)</t>
    <rPh sb="1" eb="2">
      <t xml:space="preserve">ショウ </t>
    </rPh>
    <rPh sb="2" eb="4">
      <t xml:space="preserve">ゲキジョウ </t>
    </rPh>
    <rPh sb="5" eb="7">
      <t xml:space="preserve">ガクヤ </t>
    </rPh>
    <phoneticPr fontId="2"/>
  </si>
  <si>
    <t xml:space="preserve"> 大劇場(大道具)</t>
    <rPh sb="1" eb="2">
      <t>ダイ</t>
    </rPh>
    <rPh sb="2" eb="4">
      <t xml:space="preserve">ゲキジョウ </t>
    </rPh>
    <rPh sb="5" eb="8">
      <t>オオドウ</t>
    </rPh>
    <phoneticPr fontId="2"/>
  </si>
  <si>
    <t xml:space="preserve"> 稽古場</t>
    <rPh sb="1" eb="4">
      <t>ケイコバ</t>
    </rPh>
    <phoneticPr fontId="2"/>
  </si>
  <si>
    <t xml:space="preserve"> 養成研修</t>
    <phoneticPr fontId="2"/>
  </si>
  <si>
    <t xml:space="preserve"> 普及発信</t>
    <rPh sb="1" eb="5">
      <t>フキュウハッシン</t>
    </rPh>
    <phoneticPr fontId="2"/>
  </si>
  <si>
    <t>専用設備室</t>
    <rPh sb="0" eb="5">
      <t>センヨウセツビシツ</t>
    </rPh>
    <phoneticPr fontId="2"/>
  </si>
  <si>
    <t>トイレ（客室用）</t>
    <rPh sb="4" eb="7">
      <t>キャクシツヨウ</t>
    </rPh>
    <phoneticPr fontId="2"/>
  </si>
  <si>
    <t>トイレ（スタッフ用）</t>
    <rPh sb="8" eb="9">
      <t>ヨウ</t>
    </rPh>
    <phoneticPr fontId="2"/>
  </si>
  <si>
    <t>トイレ（楽屋用）</t>
    <rPh sb="4" eb="6">
      <t>ガクヤ</t>
    </rPh>
    <rPh sb="6" eb="7">
      <t>ヨウ</t>
    </rPh>
    <phoneticPr fontId="2"/>
  </si>
  <si>
    <t>トイレ（ホール用）</t>
    <rPh sb="7" eb="8">
      <t>ヨウ</t>
    </rPh>
    <phoneticPr fontId="2"/>
  </si>
  <si>
    <t>舞台付きレストラン（仮称）小計</t>
    <rPh sb="13" eb="15">
      <t>ショウケイ</t>
    </rPh>
    <phoneticPr fontId="2"/>
  </si>
  <si>
    <t>厨房（舞台付きレストラン）</t>
    <rPh sb="0" eb="2">
      <t>チュウボウ</t>
    </rPh>
    <phoneticPr fontId="2"/>
  </si>
  <si>
    <t>エントランスホール（舞台付きレストラン）</t>
    <phoneticPr fontId="2"/>
  </si>
  <si>
    <t>客室（舞台付きレストラン）</t>
    <phoneticPr fontId="2"/>
  </si>
  <si>
    <t>総務部長室</t>
    <phoneticPr fontId="2"/>
  </si>
  <si>
    <t>事務室(財務課、契約課、施設課)</t>
    <phoneticPr fontId="2"/>
  </si>
  <si>
    <t>事務室（普及教育課、調査資料課）</t>
    <phoneticPr fontId="2"/>
  </si>
  <si>
    <t>事務室（養成企画課、歌舞伎・大衆芸能研修課）</t>
    <phoneticPr fontId="2"/>
  </si>
  <si>
    <t>事務室(経営計画課、歌舞伎制作課、伝統芸能制作課、演芸制作課)</t>
    <phoneticPr fontId="2"/>
  </si>
  <si>
    <t>事務室(普及営業課、宣伝営業課、観客営業課)</t>
    <phoneticPr fontId="2"/>
  </si>
  <si>
    <t>事務室(施設活用係)</t>
    <phoneticPr fontId="2"/>
  </si>
  <si>
    <t>企画部長室</t>
    <phoneticPr fontId="2"/>
  </si>
  <si>
    <t>事務室(企画課、事業開発課、運営構想計画課)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</si>
</sst>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0_);[Red]\(0\)"/>
    <numFmt numFmtId="178" formatCode="#,##0;\-#,##0;&quot;-&quot;"/>
    <numFmt numFmtId="179" formatCode="#,##0.00_);[Red]\(#,##0.00\)"/>
    <numFmt numFmtId="180" formatCode="#,##0_ "/>
    <numFmt numFmtId="181" formatCode="#,##0;[Red]#,##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8" fontId="7" fillId="0" borderId="0" applyFill="0" applyBorder="0" applyAlignment="0"/>
    <xf numFmtId="0" fontId="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261">
    <xf numFmtId="0" fontId="0" fillId="0" borderId="0" xfId="0"/>
    <xf numFmtId="0" fontId="5" fillId="0" borderId="0" xfId="0" applyFont="1"/>
    <xf numFmtId="0" fontId="5" fillId="24" borderId="16" xfId="0" applyFont="1" applyFill="1" applyBorder="1" applyAlignment="1">
      <alignment vertical="center"/>
    </xf>
    <xf numFmtId="0" fontId="5" fillId="24" borderId="16" xfId="0" applyFont="1" applyFill="1" applyBorder="1" applyAlignment="1">
      <alignment horizontal="left" vertical="top"/>
    </xf>
    <xf numFmtId="0" fontId="5" fillId="24" borderId="16" xfId="0" applyFont="1" applyFill="1" applyBorder="1" applyAlignment="1">
      <alignment horizontal="right"/>
    </xf>
    <xf numFmtId="0" fontId="5" fillId="24" borderId="2" xfId="0" applyFont="1" applyFill="1" applyBorder="1" applyAlignment="1">
      <alignment vertical="center"/>
    </xf>
    <xf numFmtId="179" fontId="5" fillId="0" borderId="27" xfId="0" applyNumberFormat="1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7" fontId="4" fillId="0" borderId="32" xfId="0" applyNumberFormat="1" applyFont="1" applyBorder="1" applyAlignment="1">
      <alignment horizontal="center" vertical="center"/>
    </xf>
    <xf numFmtId="0" fontId="5" fillId="25" borderId="2" xfId="0" applyFont="1" applyFill="1" applyBorder="1" applyAlignment="1">
      <alignment horizontal="left"/>
    </xf>
    <xf numFmtId="177" fontId="4" fillId="0" borderId="25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left"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left" vertical="center"/>
    </xf>
    <xf numFmtId="0" fontId="5" fillId="25" borderId="29" xfId="0" applyFont="1" applyFill="1" applyBorder="1" applyAlignment="1">
      <alignment vertical="center" shrinkToFit="1"/>
    </xf>
    <xf numFmtId="0" fontId="5" fillId="25" borderId="2" xfId="0" applyFont="1" applyFill="1" applyBorder="1" applyAlignment="1">
      <alignment vertical="center" shrinkToFit="1"/>
    </xf>
    <xf numFmtId="0" fontId="5" fillId="25" borderId="2" xfId="0" applyFont="1" applyFill="1" applyBorder="1" applyAlignment="1">
      <alignment horizontal="left" vertical="center" shrinkToFit="1"/>
    </xf>
    <xf numFmtId="179" fontId="5" fillId="0" borderId="30" xfId="0" applyNumberFormat="1" applyFont="1" applyBorder="1" applyAlignment="1">
      <alignment horizontal="center" vertical="center" shrinkToFit="1"/>
    </xf>
    <xf numFmtId="180" fontId="5" fillId="25" borderId="2" xfId="0" applyNumberFormat="1" applyFont="1" applyFill="1" applyBorder="1" applyAlignment="1">
      <alignment horizontal="left"/>
    </xf>
    <xf numFmtId="180" fontId="5" fillId="25" borderId="2" xfId="0" applyNumberFormat="1" applyFont="1" applyFill="1" applyBorder="1" applyAlignment="1">
      <alignment vertical="center" shrinkToFit="1"/>
    </xf>
    <xf numFmtId="177" fontId="4" fillId="0" borderId="21" xfId="0" applyNumberFormat="1" applyFont="1" applyBorder="1" applyAlignment="1">
      <alignment horizontal="left" vertical="center" wrapText="1"/>
    </xf>
    <xf numFmtId="177" fontId="4" fillId="0" borderId="21" xfId="0" applyNumberFormat="1" applyFont="1" applyBorder="1" applyAlignment="1">
      <alignment horizontal="left" vertical="center" shrinkToFit="1"/>
    </xf>
    <xf numFmtId="0" fontId="5" fillId="0" borderId="14" xfId="0" applyFont="1" applyBorder="1" applyAlignment="1">
      <alignment horizontal="right" vertical="center"/>
    </xf>
    <xf numFmtId="0" fontId="5" fillId="0" borderId="16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/>
    </xf>
    <xf numFmtId="0" fontId="5" fillId="0" borderId="17" xfId="0" applyFont="1" applyBorder="1"/>
    <xf numFmtId="0" fontId="5" fillId="0" borderId="18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shrinkToFit="1"/>
    </xf>
    <xf numFmtId="0" fontId="5" fillId="0" borderId="12" xfId="0" applyFont="1" applyBorder="1" applyAlignment="1">
      <alignment horizontal="right"/>
    </xf>
    <xf numFmtId="0" fontId="5" fillId="0" borderId="19" xfId="0" applyFont="1" applyBorder="1"/>
    <xf numFmtId="0" fontId="5" fillId="0" borderId="12" xfId="0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179" fontId="5" fillId="0" borderId="14" xfId="0" applyNumberFormat="1" applyFont="1" applyBorder="1" applyAlignment="1">
      <alignment horizontal="right" vertical="center" shrinkToFi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179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24" borderId="31" xfId="0" applyFont="1" applyFill="1" applyBorder="1" applyAlignment="1">
      <alignment vertical="center"/>
    </xf>
    <xf numFmtId="177" fontId="4" fillId="0" borderId="20" xfId="0" applyNumberFormat="1" applyFont="1" applyBorder="1" applyAlignment="1">
      <alignment horizontal="center" vertical="center"/>
    </xf>
    <xf numFmtId="0" fontId="5" fillId="24" borderId="16" xfId="0" applyFont="1" applyFill="1" applyBorder="1"/>
    <xf numFmtId="177" fontId="4" fillId="0" borderId="20" xfId="0" applyNumberFormat="1" applyFont="1" applyBorder="1" applyAlignment="1">
      <alignment horizontal="left" vertical="center"/>
    </xf>
    <xf numFmtId="177" fontId="4" fillId="0" borderId="33" xfId="0" applyNumberFormat="1" applyFont="1" applyBorder="1" applyAlignment="1">
      <alignment horizontal="center" vertical="center"/>
    </xf>
    <xf numFmtId="177" fontId="4" fillId="0" borderId="34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left" vertical="center"/>
    </xf>
    <xf numFmtId="0" fontId="5" fillId="24" borderId="2" xfId="0" applyFont="1" applyFill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left" vertical="center"/>
    </xf>
    <xf numFmtId="177" fontId="4" fillId="0" borderId="24" xfId="0" applyNumberFormat="1" applyFont="1" applyBorder="1" applyAlignment="1">
      <alignment horizontal="center" vertical="center"/>
    </xf>
    <xf numFmtId="177" fontId="4" fillId="0" borderId="24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left" vertical="top"/>
    </xf>
    <xf numFmtId="0" fontId="3" fillId="0" borderId="16" xfId="0" applyFont="1" applyBorder="1" applyAlignment="1">
      <alignment horizontal="right"/>
    </xf>
    <xf numFmtId="0" fontId="5" fillId="24" borderId="18" xfId="0" applyFont="1" applyFill="1" applyBorder="1"/>
    <xf numFmtId="177" fontId="4" fillId="0" borderId="30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left" vertical="center"/>
    </xf>
    <xf numFmtId="180" fontId="5" fillId="25" borderId="2" xfId="0" applyNumberFormat="1" applyFont="1" applyFill="1" applyBorder="1" applyAlignment="1">
      <alignment horizontal="left" vertical="center" shrinkToFit="1"/>
    </xf>
    <xf numFmtId="177" fontId="4" fillId="0" borderId="3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shrinkToFit="1"/>
    </xf>
    <xf numFmtId="0" fontId="5" fillId="26" borderId="16" xfId="0" applyFont="1" applyFill="1" applyBorder="1" applyAlignment="1">
      <alignment vertical="center"/>
    </xf>
    <xf numFmtId="0" fontId="5" fillId="26" borderId="16" xfId="0" applyFont="1" applyFill="1" applyBorder="1" applyAlignment="1">
      <alignment horizontal="left" vertical="top"/>
    </xf>
    <xf numFmtId="0" fontId="5" fillId="26" borderId="16" xfId="0" applyFont="1" applyFill="1" applyBorder="1"/>
    <xf numFmtId="0" fontId="5" fillId="26" borderId="18" xfId="0" applyFont="1" applyFill="1" applyBorder="1" applyAlignment="1">
      <alignment vertical="center"/>
    </xf>
    <xf numFmtId="0" fontId="5" fillId="26" borderId="16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7" fontId="4" fillId="0" borderId="37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5" xfId="0" applyFont="1" applyBorder="1" applyAlignment="1">
      <alignment vertical="center"/>
    </xf>
    <xf numFmtId="176" fontId="4" fillId="0" borderId="25" xfId="0" applyNumberFormat="1" applyFont="1" applyBorder="1" applyAlignment="1">
      <alignment horizontal="right" vertical="center" shrinkToFit="1"/>
    </xf>
    <xf numFmtId="177" fontId="4" fillId="0" borderId="25" xfId="0" applyNumberFormat="1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80" fontId="4" fillId="0" borderId="25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/>
    </xf>
    <xf numFmtId="177" fontId="4" fillId="0" borderId="32" xfId="0" applyNumberFormat="1" applyFont="1" applyBorder="1" applyAlignment="1">
      <alignment horizontal="left" vertical="center"/>
    </xf>
    <xf numFmtId="180" fontId="4" fillId="0" borderId="25" xfId="0" applyNumberFormat="1" applyFont="1" applyBorder="1" applyAlignment="1">
      <alignment vertical="center" shrinkToFit="1"/>
    </xf>
    <xf numFmtId="0" fontId="4" fillId="0" borderId="25" xfId="0" applyFont="1" applyBorder="1"/>
    <xf numFmtId="0" fontId="4" fillId="0" borderId="25" xfId="0" applyFont="1" applyBorder="1" applyAlignment="1">
      <alignment horizontal="left"/>
    </xf>
    <xf numFmtId="177" fontId="4" fillId="0" borderId="25" xfId="0" applyNumberFormat="1" applyFont="1" applyBorder="1" applyAlignment="1">
      <alignment horizontal="left" vertical="center" wrapText="1"/>
    </xf>
    <xf numFmtId="177" fontId="4" fillId="0" borderId="25" xfId="0" applyNumberFormat="1" applyFont="1" applyBorder="1" applyAlignment="1">
      <alignment horizontal="left" vertical="center" shrinkToFit="1"/>
    </xf>
    <xf numFmtId="177" fontId="4" fillId="0" borderId="25" xfId="0" applyNumberFormat="1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center" shrinkToFit="1"/>
    </xf>
    <xf numFmtId="0" fontId="5" fillId="24" borderId="13" xfId="0" applyFont="1" applyFill="1" applyBorder="1" applyAlignment="1">
      <alignment vertical="center"/>
    </xf>
    <xf numFmtId="0" fontId="5" fillId="24" borderId="31" xfId="0" applyFont="1" applyFill="1" applyBorder="1"/>
    <xf numFmtId="0" fontId="5" fillId="26" borderId="31" xfId="0" applyFont="1" applyFill="1" applyBorder="1"/>
    <xf numFmtId="0" fontId="5" fillId="24" borderId="31" xfId="0" applyFont="1" applyFill="1" applyBorder="1" applyAlignment="1">
      <alignment horizontal="left" vertical="top"/>
    </xf>
    <xf numFmtId="0" fontId="5" fillId="26" borderId="31" xfId="0" applyFont="1" applyFill="1" applyBorder="1" applyAlignment="1">
      <alignment vertical="center"/>
    </xf>
    <xf numFmtId="0" fontId="5" fillId="24" borderId="31" xfId="0" applyFont="1" applyFill="1" applyBorder="1" applyAlignment="1">
      <alignment horizontal="right"/>
    </xf>
    <xf numFmtId="0" fontId="5" fillId="24" borderId="30" xfId="0" applyFont="1" applyFill="1" applyBorder="1" applyAlignment="1">
      <alignment horizontal="right"/>
    </xf>
    <xf numFmtId="0" fontId="5" fillId="26" borderId="27" xfId="0" applyFont="1" applyFill="1" applyBorder="1" applyAlignment="1">
      <alignment horizontal="left" vertical="top"/>
    </xf>
    <xf numFmtId="0" fontId="5" fillId="26" borderId="31" xfId="0" applyFont="1" applyFill="1" applyBorder="1" applyAlignment="1">
      <alignment horizontal="right"/>
    </xf>
    <xf numFmtId="0" fontId="5" fillId="26" borderId="31" xfId="0" applyFont="1" applyFill="1" applyBorder="1" applyAlignment="1">
      <alignment horizontal="left" vertical="top"/>
    </xf>
    <xf numFmtId="0" fontId="5" fillId="26" borderId="31" xfId="0" applyFont="1" applyFill="1" applyBorder="1" applyAlignment="1">
      <alignment vertical="center" shrinkToFit="1"/>
    </xf>
    <xf numFmtId="0" fontId="5" fillId="26" borderId="30" xfId="0" applyFont="1" applyFill="1" applyBorder="1"/>
    <xf numFmtId="0" fontId="5" fillId="26" borderId="27" xfId="0" applyFont="1" applyFill="1" applyBorder="1"/>
    <xf numFmtId="0" fontId="5" fillId="26" borderId="31" xfId="0" applyFont="1" applyFill="1" applyBorder="1" applyAlignment="1">
      <alignment vertical="top"/>
    </xf>
    <xf numFmtId="0" fontId="5" fillId="24" borderId="30" xfId="0" applyFont="1" applyFill="1" applyBorder="1" applyAlignment="1">
      <alignment horizontal="left" vertical="top"/>
    </xf>
    <xf numFmtId="0" fontId="5" fillId="24" borderId="30" xfId="0" applyFont="1" applyFill="1" applyBorder="1"/>
    <xf numFmtId="0" fontId="5" fillId="24" borderId="27" xfId="0" applyFont="1" applyFill="1" applyBorder="1"/>
    <xf numFmtId="177" fontId="4" fillId="0" borderId="34" xfId="0" applyNumberFormat="1" applyFont="1" applyBorder="1" applyAlignment="1">
      <alignment horizontal="left" vertical="center"/>
    </xf>
    <xf numFmtId="180" fontId="4" fillId="25" borderId="2" xfId="0" applyNumberFormat="1" applyFont="1" applyFill="1" applyBorder="1" applyAlignment="1">
      <alignment horizontal="center" vertical="center" shrinkToFit="1"/>
    </xf>
    <xf numFmtId="0" fontId="4" fillId="25" borderId="2" xfId="0" applyFont="1" applyFill="1" applyBorder="1" applyAlignment="1">
      <alignment horizontal="center" vertical="center" shrinkToFit="1"/>
    </xf>
    <xf numFmtId="180" fontId="5" fillId="25" borderId="29" xfId="0" applyNumberFormat="1" applyFont="1" applyFill="1" applyBorder="1" applyAlignment="1">
      <alignment horizontal="left" vertical="center" shrinkToFit="1"/>
    </xf>
    <xf numFmtId="177" fontId="4" fillId="0" borderId="37" xfId="0" applyNumberFormat="1" applyFont="1" applyBorder="1" applyAlignment="1">
      <alignment horizontal="left" vertical="center"/>
    </xf>
    <xf numFmtId="0" fontId="5" fillId="25" borderId="29" xfId="0" applyFont="1" applyFill="1" applyBorder="1" applyAlignment="1">
      <alignment horizontal="left" vertical="center" shrinkToFit="1"/>
    </xf>
    <xf numFmtId="177" fontId="4" fillId="26" borderId="26" xfId="0" applyNumberFormat="1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vertical="center"/>
    </xf>
    <xf numFmtId="0" fontId="4" fillId="0" borderId="37" xfId="0" applyFont="1" applyBorder="1" applyAlignment="1">
      <alignment horizontal="center"/>
    </xf>
    <xf numFmtId="0" fontId="4" fillId="0" borderId="37" xfId="0" applyFont="1" applyBorder="1"/>
    <xf numFmtId="0" fontId="4" fillId="0" borderId="37" xfId="0" applyFont="1" applyBorder="1" applyAlignment="1">
      <alignment horizontal="left"/>
    </xf>
    <xf numFmtId="180" fontId="4" fillId="0" borderId="37" xfId="0" applyNumberFormat="1" applyFont="1" applyBorder="1" applyAlignment="1">
      <alignment vertical="center" shrinkToFit="1"/>
    </xf>
    <xf numFmtId="177" fontId="4" fillId="0" borderId="37" xfId="0" applyNumberFormat="1" applyFont="1" applyBorder="1" applyAlignment="1">
      <alignment horizontal="left" vertical="center" shrinkToFit="1"/>
    </xf>
    <xf numFmtId="0" fontId="4" fillId="0" borderId="37" xfId="0" applyFont="1" applyBorder="1" applyAlignment="1">
      <alignment horizontal="right"/>
    </xf>
    <xf numFmtId="177" fontId="4" fillId="0" borderId="30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shrinkToFit="1"/>
    </xf>
    <xf numFmtId="0" fontId="4" fillId="0" borderId="37" xfId="0" applyFont="1" applyBorder="1" applyAlignment="1">
      <alignment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>
      <alignment vertical="center"/>
    </xf>
    <xf numFmtId="0" fontId="4" fillId="0" borderId="32" xfId="0" applyFont="1" applyBorder="1" applyAlignment="1">
      <alignment horizontal="left" vertical="center" shrinkToFit="1"/>
    </xf>
    <xf numFmtId="176" fontId="4" fillId="0" borderId="32" xfId="0" applyNumberFormat="1" applyFont="1" applyBorder="1" applyAlignment="1">
      <alignment horizontal="center" vertical="center" shrinkToFit="1"/>
    </xf>
    <xf numFmtId="177" fontId="5" fillId="26" borderId="16" xfId="0" applyNumberFormat="1" applyFont="1" applyFill="1" applyBorder="1" applyAlignment="1">
      <alignment horizontal="left" vertical="center"/>
    </xf>
    <xf numFmtId="176" fontId="4" fillId="0" borderId="34" xfId="0" applyNumberFormat="1" applyFont="1" applyBorder="1" applyAlignment="1">
      <alignment horizontal="right" vertical="center" shrinkToFit="1"/>
    </xf>
    <xf numFmtId="0" fontId="4" fillId="0" borderId="22" xfId="0" applyFont="1" applyBorder="1" applyAlignment="1">
      <alignment horizontal="center"/>
    </xf>
    <xf numFmtId="0" fontId="4" fillId="0" borderId="34" xfId="0" applyFont="1" applyBorder="1" applyAlignment="1">
      <alignment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center" vertical="center" shrinkToFit="1"/>
    </xf>
    <xf numFmtId="180" fontId="4" fillId="0" borderId="34" xfId="0" applyNumberFormat="1" applyFont="1" applyBorder="1" applyAlignment="1">
      <alignment vertical="center" shrinkToFit="1"/>
    </xf>
    <xf numFmtId="177" fontId="4" fillId="0" borderId="24" xfId="0" applyNumberFormat="1" applyFont="1" applyBorder="1" applyAlignment="1">
      <alignment horizontal="left" vertical="center" wrapText="1"/>
    </xf>
    <xf numFmtId="177" fontId="30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right"/>
    </xf>
    <xf numFmtId="0" fontId="5" fillId="25" borderId="2" xfId="0" applyFont="1" applyFill="1" applyBorder="1"/>
    <xf numFmtId="0" fontId="5" fillId="24" borderId="16" xfId="0" applyFont="1" applyFill="1" applyBorder="1" applyAlignment="1">
      <alignment horizontal="left" vertical="center"/>
    </xf>
    <xf numFmtId="177" fontId="4" fillId="0" borderId="34" xfId="0" applyNumberFormat="1" applyFont="1" applyBorder="1" applyAlignment="1">
      <alignment horizontal="center" vertical="center" shrinkToFit="1"/>
    </xf>
    <xf numFmtId="0" fontId="4" fillId="26" borderId="31" xfId="0" applyFont="1" applyFill="1" applyBorder="1" applyAlignment="1">
      <alignment vertical="center" shrinkToFit="1"/>
    </xf>
    <xf numFmtId="0" fontId="4" fillId="26" borderId="31" xfId="0" applyFont="1" applyFill="1" applyBorder="1" applyAlignment="1">
      <alignment horizontal="left" vertical="top"/>
    </xf>
    <xf numFmtId="0" fontId="4" fillId="0" borderId="37" xfId="0" applyFont="1" applyBorder="1" applyAlignment="1">
      <alignment horizontal="center" vertical="center" shrinkToFit="1"/>
    </xf>
    <xf numFmtId="0" fontId="4" fillId="26" borderId="30" xfId="0" applyFont="1" applyFill="1" applyBorder="1" applyAlignment="1">
      <alignment vertical="center" shrinkToFit="1"/>
    </xf>
    <xf numFmtId="0" fontId="4" fillId="0" borderId="33" xfId="0" applyFont="1" applyBorder="1" applyAlignment="1">
      <alignment horizontal="left"/>
    </xf>
    <xf numFmtId="177" fontId="4" fillId="0" borderId="33" xfId="0" applyNumberFormat="1" applyFont="1" applyBorder="1" applyAlignment="1">
      <alignment vertical="center" shrinkToFit="1"/>
    </xf>
    <xf numFmtId="0" fontId="30" fillId="0" borderId="25" xfId="0" applyFont="1" applyBorder="1" applyAlignment="1">
      <alignment shrinkToFit="1"/>
    </xf>
    <xf numFmtId="180" fontId="31" fillId="0" borderId="25" xfId="0" applyNumberFormat="1" applyFont="1" applyBorder="1" applyAlignment="1">
      <alignment horizontal="center" vertical="center" shrinkToFit="1"/>
    </xf>
    <xf numFmtId="176" fontId="31" fillId="0" borderId="25" xfId="0" applyNumberFormat="1" applyFont="1" applyBorder="1" applyAlignment="1">
      <alignment horizontal="center" vertical="center" shrinkToFit="1"/>
    </xf>
    <xf numFmtId="0" fontId="31" fillId="0" borderId="38" xfId="0" applyFont="1" applyBorder="1" applyAlignment="1">
      <alignment horizontal="center" vertical="center"/>
    </xf>
    <xf numFmtId="0" fontId="31" fillId="0" borderId="25" xfId="0" applyFont="1" applyBorder="1" applyAlignment="1">
      <alignment vertical="center"/>
    </xf>
    <xf numFmtId="0" fontId="31" fillId="0" borderId="21" xfId="0" applyFont="1" applyBorder="1" applyAlignment="1">
      <alignment horizontal="left" vertical="center" shrinkToFit="1"/>
    </xf>
    <xf numFmtId="176" fontId="31" fillId="0" borderId="25" xfId="0" applyNumberFormat="1" applyFont="1" applyBorder="1" applyAlignment="1">
      <alignment horizontal="right" vertical="center" shrinkToFit="1"/>
    </xf>
    <xf numFmtId="177" fontId="31" fillId="0" borderId="21" xfId="0" applyNumberFormat="1" applyFont="1" applyBorder="1" applyAlignment="1">
      <alignment horizontal="center" vertical="center"/>
    </xf>
    <xf numFmtId="177" fontId="31" fillId="0" borderId="21" xfId="0" applyNumberFormat="1" applyFont="1" applyBorder="1" applyAlignment="1">
      <alignment horizontal="left" vertical="center"/>
    </xf>
    <xf numFmtId="177" fontId="31" fillId="0" borderId="22" xfId="0" applyNumberFormat="1" applyFont="1" applyBorder="1" applyAlignment="1">
      <alignment horizontal="center" vertical="center"/>
    </xf>
    <xf numFmtId="177" fontId="31" fillId="0" borderId="22" xfId="0" applyNumberFormat="1" applyFont="1" applyBorder="1" applyAlignment="1">
      <alignment horizontal="left" vertical="center"/>
    </xf>
    <xf numFmtId="177" fontId="31" fillId="0" borderId="24" xfId="0" applyNumberFormat="1" applyFont="1" applyBorder="1" applyAlignment="1">
      <alignment horizontal="center" vertical="center"/>
    </xf>
    <xf numFmtId="177" fontId="31" fillId="0" borderId="24" xfId="0" applyNumberFormat="1" applyFont="1" applyBorder="1" applyAlignment="1">
      <alignment horizontal="left" vertical="center"/>
    </xf>
    <xf numFmtId="0" fontId="31" fillId="0" borderId="25" xfId="0" applyFont="1" applyBorder="1" applyAlignment="1">
      <alignment horizontal="center"/>
    </xf>
    <xf numFmtId="0" fontId="31" fillId="0" borderId="25" xfId="0" applyFont="1" applyBorder="1" applyAlignment="1">
      <alignment vertical="center" shrinkToFit="1"/>
    </xf>
    <xf numFmtId="0" fontId="31" fillId="0" borderId="25" xfId="0" applyFont="1" applyBorder="1" applyAlignment="1">
      <alignment horizontal="left" vertical="center" shrinkToFit="1"/>
    </xf>
    <xf numFmtId="0" fontId="31" fillId="0" borderId="25" xfId="0" applyFont="1" applyBorder="1" applyAlignment="1">
      <alignment horizontal="center" vertical="center" shrinkToFit="1"/>
    </xf>
    <xf numFmtId="0" fontId="31" fillId="0" borderId="25" xfId="0" applyFont="1" applyBorder="1" applyAlignment="1">
      <alignment shrinkToFit="1"/>
    </xf>
    <xf numFmtId="0" fontId="31" fillId="0" borderId="36" xfId="0" applyFont="1" applyBorder="1" applyAlignment="1">
      <alignment horizontal="center" vertical="center" shrinkToFit="1"/>
    </xf>
    <xf numFmtId="0" fontId="31" fillId="0" borderId="35" xfId="0" applyFont="1" applyBorder="1" applyAlignment="1">
      <alignment vertical="center" shrinkToFit="1"/>
    </xf>
    <xf numFmtId="181" fontId="31" fillId="0" borderId="35" xfId="0" applyNumberFormat="1" applyFont="1" applyBorder="1" applyAlignment="1">
      <alignment horizontal="center" vertical="center" shrinkToFit="1"/>
    </xf>
    <xf numFmtId="177" fontId="4" fillId="0" borderId="17" xfId="0" applyNumberFormat="1" applyFont="1" applyBorder="1" applyAlignment="1">
      <alignment horizontal="center" vertical="center"/>
    </xf>
    <xf numFmtId="177" fontId="4" fillId="0" borderId="31" xfId="0" applyNumberFormat="1" applyFont="1" applyBorder="1" applyAlignment="1">
      <alignment horizontal="center" vertical="center"/>
    </xf>
    <xf numFmtId="177" fontId="4" fillId="0" borderId="31" xfId="0" applyNumberFormat="1" applyFont="1" applyBorder="1" applyAlignment="1">
      <alignment horizontal="left" vertical="center"/>
    </xf>
    <xf numFmtId="0" fontId="5" fillId="26" borderId="13" xfId="0" applyFont="1" applyFill="1" applyBorder="1" applyAlignment="1">
      <alignment horizontal="left" vertical="center"/>
    </xf>
    <xf numFmtId="0" fontId="5" fillId="24" borderId="31" xfId="0" applyFont="1" applyFill="1" applyBorder="1" applyAlignment="1">
      <alignment horizontal="left" vertical="center"/>
    </xf>
    <xf numFmtId="0" fontId="5" fillId="24" borderId="31" xfId="0" applyFont="1" applyFill="1" applyBorder="1" applyAlignment="1">
      <alignment horizontal="right" vertical="center"/>
    </xf>
    <xf numFmtId="177" fontId="5" fillId="25" borderId="28" xfId="0" applyNumberFormat="1" applyFont="1" applyFill="1" applyBorder="1" applyAlignment="1">
      <alignment vertical="center" shrinkToFit="1"/>
    </xf>
    <xf numFmtId="0" fontId="5" fillId="24" borderId="2" xfId="0" applyFont="1" applyFill="1" applyBorder="1" applyAlignment="1">
      <alignment horizontal="left" vertical="center" shrinkToFit="1"/>
    </xf>
    <xf numFmtId="176" fontId="5" fillId="24" borderId="2" xfId="0" applyNumberFormat="1" applyFont="1" applyFill="1" applyBorder="1" applyAlignment="1">
      <alignment horizontal="right" vertical="center" shrinkToFit="1"/>
    </xf>
    <xf numFmtId="176" fontId="5" fillId="24" borderId="26" xfId="0" applyNumberFormat="1" applyFont="1" applyFill="1" applyBorder="1" applyAlignment="1">
      <alignment horizontal="right" vertical="center" shrinkToFit="1"/>
    </xf>
    <xf numFmtId="0" fontId="5" fillId="26" borderId="2" xfId="0" applyFont="1" applyFill="1" applyBorder="1" applyAlignment="1">
      <alignment vertical="center"/>
    </xf>
    <xf numFmtId="177" fontId="4" fillId="26" borderId="2" xfId="0" applyNumberFormat="1" applyFont="1" applyFill="1" applyBorder="1" applyAlignment="1">
      <alignment horizontal="center" vertical="center"/>
    </xf>
    <xf numFmtId="177" fontId="4" fillId="26" borderId="2" xfId="0" applyNumberFormat="1" applyFont="1" applyFill="1" applyBorder="1" applyAlignment="1">
      <alignment horizontal="left" vertical="center"/>
    </xf>
    <xf numFmtId="177" fontId="31" fillId="26" borderId="2" xfId="0" applyNumberFormat="1" applyFont="1" applyFill="1" applyBorder="1" applyAlignment="1">
      <alignment horizontal="center" vertical="center"/>
    </xf>
    <xf numFmtId="177" fontId="31" fillId="26" borderId="2" xfId="0" applyNumberFormat="1" applyFont="1" applyFill="1" applyBorder="1" applyAlignment="1">
      <alignment horizontal="left" vertical="center"/>
    </xf>
    <xf numFmtId="177" fontId="32" fillId="26" borderId="2" xfId="0" applyNumberFormat="1" applyFont="1" applyFill="1" applyBorder="1" applyAlignment="1">
      <alignment vertical="center" shrinkToFit="1"/>
    </xf>
    <xf numFmtId="177" fontId="5" fillId="26" borderId="2" xfId="0" applyNumberFormat="1" applyFont="1" applyFill="1" applyBorder="1" applyAlignment="1">
      <alignment vertical="center" shrinkToFit="1"/>
    </xf>
    <xf numFmtId="177" fontId="5" fillId="26" borderId="26" xfId="0" applyNumberFormat="1" applyFont="1" applyFill="1" applyBorder="1" applyAlignment="1">
      <alignment vertical="center" shrinkToFit="1"/>
    </xf>
    <xf numFmtId="0" fontId="5" fillId="24" borderId="2" xfId="0" applyFont="1" applyFill="1" applyBorder="1" applyAlignment="1">
      <alignment horizontal="right" vertical="center"/>
    </xf>
    <xf numFmtId="177" fontId="30" fillId="26" borderId="2" xfId="0" applyNumberFormat="1" applyFont="1" applyFill="1" applyBorder="1" applyAlignment="1">
      <alignment horizontal="center" vertical="center"/>
    </xf>
    <xf numFmtId="177" fontId="5" fillId="26" borderId="13" xfId="0" applyNumberFormat="1" applyFont="1" applyFill="1" applyBorder="1" applyAlignment="1">
      <alignment vertical="center"/>
    </xf>
    <xf numFmtId="0" fontId="5" fillId="26" borderId="2" xfId="0" applyFont="1" applyFill="1" applyBorder="1"/>
    <xf numFmtId="0" fontId="5" fillId="26" borderId="2" xfId="0" applyFont="1" applyFill="1" applyBorder="1" applyAlignment="1">
      <alignment horizontal="center"/>
    </xf>
    <xf numFmtId="0" fontId="5" fillId="26" borderId="2" xfId="0" applyFont="1" applyFill="1" applyBorder="1" applyAlignment="1">
      <alignment horizontal="right"/>
    </xf>
    <xf numFmtId="0" fontId="5" fillId="26" borderId="2" xfId="0" applyFont="1" applyFill="1" applyBorder="1" applyAlignment="1">
      <alignment horizontal="left"/>
    </xf>
    <xf numFmtId="0" fontId="5" fillId="26" borderId="2" xfId="0" applyFont="1" applyFill="1" applyBorder="1" applyAlignment="1">
      <alignment shrinkToFit="1"/>
    </xf>
    <xf numFmtId="0" fontId="4" fillId="26" borderId="2" xfId="0" applyFont="1" applyFill="1" applyBorder="1" applyAlignment="1">
      <alignment horizontal="center"/>
    </xf>
    <xf numFmtId="0" fontId="5" fillId="26" borderId="13" xfId="0" applyFont="1" applyFill="1" applyBorder="1"/>
    <xf numFmtId="177" fontId="5" fillId="26" borderId="2" xfId="0" applyNumberFormat="1" applyFont="1" applyFill="1" applyBorder="1" applyAlignment="1">
      <alignment horizontal="center" vertical="center"/>
    </xf>
    <xf numFmtId="0" fontId="5" fillId="24" borderId="13" xfId="0" applyFont="1" applyFill="1" applyBorder="1" applyAlignment="1">
      <alignment horizontal="left" vertical="center"/>
    </xf>
    <xf numFmtId="180" fontId="5" fillId="25" borderId="28" xfId="0" applyNumberFormat="1" applyFont="1" applyFill="1" applyBorder="1" applyAlignment="1">
      <alignment vertical="center" shrinkToFit="1"/>
    </xf>
    <xf numFmtId="0" fontId="5" fillId="26" borderId="27" xfId="0" applyFont="1" applyFill="1" applyBorder="1" applyAlignment="1">
      <alignment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>
      <alignment horizontal="left" vertical="center" shrinkToFit="1"/>
    </xf>
    <xf numFmtId="180" fontId="4" fillId="0" borderId="37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right" vertical="center" shrinkToFit="1"/>
    </xf>
    <xf numFmtId="0" fontId="4" fillId="0" borderId="32" xfId="0" applyFont="1" applyBorder="1" applyAlignment="1">
      <alignment horizontal="center"/>
    </xf>
    <xf numFmtId="0" fontId="4" fillId="0" borderId="32" xfId="0" applyFont="1" applyBorder="1" applyAlignment="1">
      <alignment vertical="center" shrinkToFit="1"/>
    </xf>
    <xf numFmtId="180" fontId="4" fillId="0" borderId="32" xfId="0" applyNumberFormat="1" applyFont="1" applyBorder="1" applyAlignment="1">
      <alignment vertical="center" shrinkToFit="1"/>
    </xf>
    <xf numFmtId="177" fontId="30" fillId="0" borderId="34" xfId="0" applyNumberFormat="1" applyFont="1" applyBorder="1" applyAlignment="1">
      <alignment horizontal="center" vertical="center"/>
    </xf>
    <xf numFmtId="0" fontId="5" fillId="0" borderId="31" xfId="0" applyFont="1" applyBorder="1"/>
    <xf numFmtId="0" fontId="31" fillId="0" borderId="25" xfId="0" applyFont="1" applyBorder="1" applyAlignment="1">
      <alignment horizontal="left" shrinkToFit="1"/>
    </xf>
    <xf numFmtId="177" fontId="31" fillId="0" borderId="25" xfId="0" applyNumberFormat="1" applyFont="1" applyBorder="1" applyAlignment="1">
      <alignment horizontal="left" vertical="center" shrinkToFit="1"/>
    </xf>
    <xf numFmtId="0" fontId="5" fillId="26" borderId="31" xfId="0" applyFont="1" applyFill="1" applyBorder="1" applyAlignment="1">
      <alignment horizontal="left" vertical="center"/>
    </xf>
    <xf numFmtId="177" fontId="4" fillId="0" borderId="27" xfId="0" applyNumberFormat="1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left" vertical="center"/>
    </xf>
    <xf numFmtId="177" fontId="31" fillId="0" borderId="25" xfId="0" applyNumberFormat="1" applyFont="1" applyBorder="1" applyAlignment="1">
      <alignment horizontal="left" vertical="center"/>
    </xf>
    <xf numFmtId="177" fontId="30" fillId="0" borderId="28" xfId="0" applyNumberFormat="1" applyFont="1" applyBorder="1" applyAlignment="1">
      <alignment horizontal="center" vertical="center"/>
    </xf>
    <xf numFmtId="0" fontId="31" fillId="0" borderId="34" xfId="0" applyFont="1" applyBorder="1" applyAlignment="1">
      <alignment vertical="center" shrinkToFit="1"/>
    </xf>
    <xf numFmtId="177" fontId="31" fillId="0" borderId="28" xfId="0" applyNumberFormat="1" applyFont="1" applyBorder="1" applyAlignment="1">
      <alignment horizontal="right" vertical="center"/>
    </xf>
    <xf numFmtId="177" fontId="31" fillId="0" borderId="37" xfId="0" applyNumberFormat="1" applyFont="1" applyBorder="1" applyAlignment="1">
      <alignment horizontal="center" vertical="center"/>
    </xf>
    <xf numFmtId="177" fontId="31" fillId="0" borderId="25" xfId="0" applyNumberFormat="1" applyFont="1" applyBorder="1" applyAlignment="1">
      <alignment horizontal="center" vertical="center"/>
    </xf>
    <xf numFmtId="0" fontId="31" fillId="0" borderId="34" xfId="0" applyFont="1" applyBorder="1" applyAlignment="1">
      <alignment shrinkToFit="1"/>
    </xf>
    <xf numFmtId="177" fontId="32" fillId="25" borderId="28" xfId="0" applyNumberFormat="1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79" fontId="5" fillId="0" borderId="27" xfId="0" applyNumberFormat="1" applyFont="1" applyBorder="1" applyAlignment="1">
      <alignment horizontal="left" vertical="top" wrapText="1"/>
    </xf>
    <xf numFmtId="179" fontId="5" fillId="0" borderId="30" xfId="0" applyNumberFormat="1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4" fillId="0" borderId="34" xfId="0" applyFont="1" applyBorder="1" applyAlignment="1">
      <alignment horizontal="left" vertical="top" wrapText="1" shrinkToFit="1"/>
    </xf>
    <xf numFmtId="0" fontId="34" fillId="0" borderId="37" xfId="0" applyFont="1" applyBorder="1" applyAlignment="1">
      <alignment horizontal="left" vertical="top" wrapText="1" shrinkToFit="1"/>
    </xf>
    <xf numFmtId="177" fontId="4" fillId="0" borderId="34" xfId="0" applyNumberFormat="1" applyFont="1" applyBorder="1" applyAlignment="1">
      <alignment horizontal="center" vertical="center" shrinkToFit="1"/>
    </xf>
    <xf numFmtId="177" fontId="4" fillId="0" borderId="37" xfId="0" applyNumberFormat="1" applyFont="1" applyBorder="1" applyAlignment="1">
      <alignment horizontal="center" vertical="center" shrinkToFit="1"/>
    </xf>
    <xf numFmtId="177" fontId="4" fillId="0" borderId="34" xfId="0" applyNumberFormat="1" applyFont="1" applyBorder="1" applyAlignment="1">
      <alignment horizontal="center" vertical="center"/>
    </xf>
    <xf numFmtId="177" fontId="4" fillId="0" borderId="37" xfId="0" applyNumberFormat="1" applyFont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7" fontId="33" fillId="0" borderId="34" xfId="0" applyNumberFormat="1" applyFont="1" applyBorder="1" applyAlignment="1">
      <alignment horizontal="left" vertical="center" wrapText="1" shrinkToFit="1"/>
    </xf>
    <xf numFmtId="177" fontId="33" fillId="0" borderId="37" xfId="0" applyNumberFormat="1" applyFont="1" applyBorder="1" applyAlignment="1">
      <alignment horizontal="left" vertical="center" wrapText="1" shrinkToFit="1"/>
    </xf>
    <xf numFmtId="0" fontId="4" fillId="0" borderId="34" xfId="0" applyFont="1" applyBorder="1" applyAlignment="1">
      <alignment vertical="center"/>
    </xf>
    <xf numFmtId="0" fontId="4" fillId="0" borderId="37" xfId="0" applyFont="1" applyBorder="1" applyAlignment="1">
      <alignment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price" xfId="24" xr:uid="{00000000-0005-0000-0000-000017000000}"/>
    <cellStyle name="revised" xfId="25" xr:uid="{00000000-0005-0000-0000-000018000000}"/>
    <cellStyle name="section" xfId="26" xr:uid="{00000000-0005-0000-0000-000019000000}"/>
    <cellStyle name="title" xfId="27" xr:uid="{00000000-0005-0000-0000-00001A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入力" xfId="49" builtinId="20" customBuiltin="1"/>
    <cellStyle name="標準" xfId="0" builtinId="0"/>
    <cellStyle name="良い" xfId="50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0</xdr:row>
      <xdr:rowOff>57150</xdr:rowOff>
    </xdr:from>
    <xdr:to>
      <xdr:col>26</xdr:col>
      <xdr:colOff>190500</xdr:colOff>
      <xdr:row>2</xdr:row>
      <xdr:rowOff>57150</xdr:rowOff>
    </xdr:to>
    <xdr:grpSp>
      <xdr:nvGrpSpPr>
        <xdr:cNvPr id="2" name="Group 70">
          <a:extLst>
            <a:ext uri="{FF2B5EF4-FFF2-40B4-BE49-F238E27FC236}">
              <a16:creationId xmlns:a16="http://schemas.microsoft.com/office/drawing/2014/main" id="{38046DAE-FF5C-4295-A7ED-3145E866176C}"/>
            </a:ext>
          </a:extLst>
        </xdr:cNvPr>
        <xdr:cNvGrpSpPr>
          <a:grpSpLocks/>
        </xdr:cNvGrpSpPr>
      </xdr:nvGrpSpPr>
      <xdr:grpSpPr bwMode="auto">
        <a:xfrm>
          <a:off x="9515061" y="57150"/>
          <a:ext cx="5236265" cy="347870"/>
          <a:chOff x="930" y="1147"/>
          <a:chExt cx="629" cy="34"/>
        </a:xfrm>
      </xdr:grpSpPr>
      <xdr:sp macro="" textlink="">
        <xdr:nvSpPr>
          <xdr:cNvPr id="3" name="Rectangle 71">
            <a:extLst>
              <a:ext uri="{FF2B5EF4-FFF2-40B4-BE49-F238E27FC236}">
                <a16:creationId xmlns:a16="http://schemas.microsoft.com/office/drawing/2014/main" id="{C002D5E4-C62C-7D4E-69D6-3E0DE366C173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24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各室面積表</a:t>
            </a:r>
          </a:p>
        </xdr:txBody>
      </xdr:sp>
      <xdr:sp macro="" textlink="">
        <xdr:nvSpPr>
          <xdr:cNvPr id="4" name="Rectangle 72">
            <a:extLst>
              <a:ext uri="{FF2B5EF4-FFF2-40B4-BE49-F238E27FC236}">
                <a16:creationId xmlns:a16="http://schemas.microsoft.com/office/drawing/2014/main" id="{8FC58738-A572-8116-016D-8BCEA0AA163F}"/>
              </a:ext>
            </a:extLst>
          </xdr:cNvPr>
          <xdr:cNvSpPr>
            <a:spLocks noChangeArrowheads="1"/>
          </xdr:cNvSpPr>
        </xdr:nvSpPr>
        <xdr:spPr bwMode="auto">
          <a:xfrm>
            <a:off x="1300" y="1147"/>
            <a:ext cx="161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－６－３　</a:t>
            </a:r>
          </a:p>
        </xdr:txBody>
      </xdr:sp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BC6E02F3-31F5-0CF5-028C-E706332BDED5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6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B27BE966-A90E-ABBB-576F-96BCEE5D44D5}"/>
              </a:ext>
            </a:extLst>
          </xdr:cNvPr>
          <xdr:cNvSpPr>
            <a:spLocks noChangeArrowheads="1"/>
          </xdr:cNvSpPr>
        </xdr:nvSpPr>
        <xdr:spPr bwMode="auto">
          <a:xfrm>
            <a:off x="1225" y="1147"/>
            <a:ext cx="71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C861031D-C7F7-F655-DB6C-A075CFEC7087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１／３</a:t>
            </a:r>
          </a:p>
        </xdr:txBody>
      </xdr:sp>
    </xdr:grpSp>
    <xdr:clientData/>
  </xdr:twoCellAnchor>
  <xdr:twoCellAnchor>
    <xdr:from>
      <xdr:col>17</xdr:col>
      <xdr:colOff>114300</xdr:colOff>
      <xdr:row>60</xdr:row>
      <xdr:rowOff>47625</xdr:rowOff>
    </xdr:from>
    <xdr:to>
      <xdr:col>26</xdr:col>
      <xdr:colOff>190500</xdr:colOff>
      <xdr:row>62</xdr:row>
      <xdr:rowOff>47625</xdr:rowOff>
    </xdr:to>
    <xdr:grpSp>
      <xdr:nvGrpSpPr>
        <xdr:cNvPr id="8" name="Group 70">
          <a:extLst>
            <a:ext uri="{FF2B5EF4-FFF2-40B4-BE49-F238E27FC236}">
              <a16:creationId xmlns:a16="http://schemas.microsoft.com/office/drawing/2014/main" id="{6CEC96CE-DF2B-48D2-B5E8-024893BAD12B}"/>
            </a:ext>
          </a:extLst>
        </xdr:cNvPr>
        <xdr:cNvGrpSpPr>
          <a:grpSpLocks/>
        </xdr:cNvGrpSpPr>
      </xdr:nvGrpSpPr>
      <xdr:grpSpPr bwMode="auto">
        <a:xfrm>
          <a:off x="9515061" y="10483712"/>
          <a:ext cx="5236265" cy="347870"/>
          <a:chOff x="930" y="1147"/>
          <a:chExt cx="629" cy="34"/>
        </a:xfrm>
      </xdr:grpSpPr>
      <xdr:sp macro="" textlink="">
        <xdr:nvSpPr>
          <xdr:cNvPr id="9" name="Rectangle 71">
            <a:extLst>
              <a:ext uri="{FF2B5EF4-FFF2-40B4-BE49-F238E27FC236}">
                <a16:creationId xmlns:a16="http://schemas.microsoft.com/office/drawing/2014/main" id="{FC9F7A86-5D2E-B97E-9FEC-EA50DFC4C0BC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24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各室面積表</a:t>
            </a:r>
          </a:p>
        </xdr:txBody>
      </xdr:sp>
      <xdr:sp macro="" textlink="">
        <xdr:nvSpPr>
          <xdr:cNvPr id="10" name="Rectangle 72">
            <a:extLst>
              <a:ext uri="{FF2B5EF4-FFF2-40B4-BE49-F238E27FC236}">
                <a16:creationId xmlns:a16="http://schemas.microsoft.com/office/drawing/2014/main" id="{31A6A109-0BD8-5EA7-E754-610823013C54}"/>
              </a:ext>
            </a:extLst>
          </xdr:cNvPr>
          <xdr:cNvSpPr>
            <a:spLocks noChangeArrowheads="1"/>
          </xdr:cNvSpPr>
        </xdr:nvSpPr>
        <xdr:spPr bwMode="auto">
          <a:xfrm>
            <a:off x="1300" y="1147"/>
            <a:ext cx="161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－６－３　</a:t>
            </a:r>
          </a:p>
        </xdr:txBody>
      </xdr:sp>
      <xdr:sp macro="" textlink="">
        <xdr:nvSpPr>
          <xdr:cNvPr id="11" name="Rectangle 73">
            <a:extLst>
              <a:ext uri="{FF2B5EF4-FFF2-40B4-BE49-F238E27FC236}">
                <a16:creationId xmlns:a16="http://schemas.microsoft.com/office/drawing/2014/main" id="{0AE05C54-2F50-A7AD-A1C7-916621A45507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6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12" name="Rectangle 74">
            <a:extLst>
              <a:ext uri="{FF2B5EF4-FFF2-40B4-BE49-F238E27FC236}">
                <a16:creationId xmlns:a16="http://schemas.microsoft.com/office/drawing/2014/main" id="{EC626D00-6589-B6FB-71F1-BAC3A3C7CE01}"/>
              </a:ext>
            </a:extLst>
          </xdr:cNvPr>
          <xdr:cNvSpPr>
            <a:spLocks noChangeArrowheads="1"/>
          </xdr:cNvSpPr>
        </xdr:nvSpPr>
        <xdr:spPr bwMode="auto">
          <a:xfrm>
            <a:off x="1225" y="1147"/>
            <a:ext cx="71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13" name="Rectangle 75">
            <a:extLst>
              <a:ext uri="{FF2B5EF4-FFF2-40B4-BE49-F238E27FC236}">
                <a16:creationId xmlns:a16="http://schemas.microsoft.com/office/drawing/2014/main" id="{9CE94548-847D-1FD2-7106-8D6C811C137E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２／３</a:t>
            </a:r>
          </a:p>
        </xdr:txBody>
      </xdr:sp>
    </xdr:grpSp>
    <xdr:clientData/>
  </xdr:twoCellAnchor>
  <xdr:twoCellAnchor>
    <xdr:from>
      <xdr:col>17</xdr:col>
      <xdr:colOff>114300</xdr:colOff>
      <xdr:row>120</xdr:row>
      <xdr:rowOff>57150</xdr:rowOff>
    </xdr:from>
    <xdr:to>
      <xdr:col>26</xdr:col>
      <xdr:colOff>190500</xdr:colOff>
      <xdr:row>122</xdr:row>
      <xdr:rowOff>47625</xdr:rowOff>
    </xdr:to>
    <xdr:grpSp>
      <xdr:nvGrpSpPr>
        <xdr:cNvPr id="14" name="Group 70">
          <a:extLst>
            <a:ext uri="{FF2B5EF4-FFF2-40B4-BE49-F238E27FC236}">
              <a16:creationId xmlns:a16="http://schemas.microsoft.com/office/drawing/2014/main" id="{F3FD1254-1471-45BB-A87A-63CD1E434FCA}"/>
            </a:ext>
          </a:extLst>
        </xdr:cNvPr>
        <xdr:cNvGrpSpPr>
          <a:grpSpLocks/>
        </xdr:cNvGrpSpPr>
      </xdr:nvGrpSpPr>
      <xdr:grpSpPr bwMode="auto">
        <a:xfrm>
          <a:off x="9515061" y="20929324"/>
          <a:ext cx="5236265" cy="338344"/>
          <a:chOff x="930" y="1147"/>
          <a:chExt cx="629" cy="34"/>
        </a:xfrm>
      </xdr:grpSpPr>
      <xdr:sp macro="" textlink="">
        <xdr:nvSpPr>
          <xdr:cNvPr id="15" name="Rectangle 71">
            <a:extLst>
              <a:ext uri="{FF2B5EF4-FFF2-40B4-BE49-F238E27FC236}">
                <a16:creationId xmlns:a16="http://schemas.microsoft.com/office/drawing/2014/main" id="{F7A91B59-25A7-187C-F40C-50150219150F}"/>
              </a:ext>
            </a:extLst>
          </xdr:cNvPr>
          <xdr:cNvSpPr>
            <a:spLocks noChangeArrowheads="1"/>
          </xdr:cNvSpPr>
        </xdr:nvSpPr>
        <xdr:spPr bwMode="auto">
          <a:xfrm>
            <a:off x="1006" y="1147"/>
            <a:ext cx="221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各室面積表</a:t>
            </a:r>
          </a:p>
        </xdr:txBody>
      </xdr:sp>
      <xdr:sp macro="" textlink="">
        <xdr:nvSpPr>
          <xdr:cNvPr id="16" name="Rectangle 72">
            <a:extLst>
              <a:ext uri="{FF2B5EF4-FFF2-40B4-BE49-F238E27FC236}">
                <a16:creationId xmlns:a16="http://schemas.microsoft.com/office/drawing/2014/main" id="{7CE6A480-8EB4-8A7E-FFF8-8C444AC99B49}"/>
              </a:ext>
            </a:extLst>
          </xdr:cNvPr>
          <xdr:cNvSpPr>
            <a:spLocks noChangeArrowheads="1"/>
          </xdr:cNvSpPr>
        </xdr:nvSpPr>
        <xdr:spPr bwMode="auto">
          <a:xfrm>
            <a:off x="1300" y="1147"/>
            <a:ext cx="161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－６－３　</a:t>
            </a:r>
          </a:p>
        </xdr:txBody>
      </xdr:sp>
      <xdr:sp macro="" textlink="">
        <xdr:nvSpPr>
          <xdr:cNvPr id="17" name="Rectangle 73">
            <a:extLst>
              <a:ext uri="{FF2B5EF4-FFF2-40B4-BE49-F238E27FC236}">
                <a16:creationId xmlns:a16="http://schemas.microsoft.com/office/drawing/2014/main" id="{248597AF-7493-9104-919F-D71E24F8B1B9}"/>
              </a:ext>
            </a:extLst>
          </xdr:cNvPr>
          <xdr:cNvSpPr>
            <a:spLocks noChangeArrowheads="1"/>
          </xdr:cNvSpPr>
        </xdr:nvSpPr>
        <xdr:spPr bwMode="auto">
          <a:xfrm>
            <a:off x="930" y="1147"/>
            <a:ext cx="76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書類名</a:t>
            </a:r>
          </a:p>
        </xdr:txBody>
      </xdr:sp>
      <xdr:sp macro="" textlink="">
        <xdr:nvSpPr>
          <xdr:cNvPr id="18" name="Rectangle 74">
            <a:extLst>
              <a:ext uri="{FF2B5EF4-FFF2-40B4-BE49-F238E27FC236}">
                <a16:creationId xmlns:a16="http://schemas.microsoft.com/office/drawing/2014/main" id="{CF3D98B7-59CD-3B34-EFCC-75DABAAC8DF4}"/>
              </a:ext>
            </a:extLst>
          </xdr:cNvPr>
          <xdr:cNvSpPr>
            <a:spLocks noChangeArrowheads="1"/>
          </xdr:cNvSpPr>
        </xdr:nvSpPr>
        <xdr:spPr bwMode="auto">
          <a:xfrm>
            <a:off x="1225" y="1147"/>
            <a:ext cx="72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様式番号</a:t>
            </a:r>
          </a:p>
        </xdr:txBody>
      </xdr:sp>
      <xdr:sp macro="" textlink="">
        <xdr:nvSpPr>
          <xdr:cNvPr id="19" name="Rectangle 75">
            <a:extLst>
              <a:ext uri="{FF2B5EF4-FFF2-40B4-BE49-F238E27FC236}">
                <a16:creationId xmlns:a16="http://schemas.microsoft.com/office/drawing/2014/main" id="{139D01A8-537E-A98F-9DEF-103A2F0FC9B5}"/>
              </a:ext>
            </a:extLst>
          </xdr:cNvPr>
          <xdr:cNvSpPr>
            <a:spLocks noChangeArrowheads="1"/>
          </xdr:cNvSpPr>
        </xdr:nvSpPr>
        <xdr:spPr bwMode="auto">
          <a:xfrm>
            <a:off x="1451" y="1147"/>
            <a:ext cx="108" cy="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３／３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9B0A-F32A-4B79-96BE-05416FC156B6}">
  <dimension ref="A3:AG208"/>
  <sheetViews>
    <sheetView tabSelected="1" view="pageBreakPreview" zoomScale="115" zoomScaleNormal="100" zoomScaleSheetLayoutView="115" workbookViewId="0">
      <selection activeCell="B1" sqref="B1"/>
    </sheetView>
  </sheetViews>
  <sheetFormatPr defaultRowHeight="13.5" x14ac:dyDescent="0.15"/>
  <cols>
    <col min="1" max="1" width="1.625" style="1" customWidth="1"/>
    <col min="2" max="2" width="2.625" style="1" customWidth="1"/>
    <col min="3" max="3" width="5.875" style="26" customWidth="1"/>
    <col min="4" max="4" width="3.625" style="1" customWidth="1"/>
    <col min="5" max="5" width="17.625" style="27" customWidth="1"/>
    <col min="6" max="9" width="8.625" style="75" customWidth="1"/>
    <col min="10" max="10" width="2.125" style="1" customWidth="1"/>
    <col min="11" max="11" width="2.625" style="1" customWidth="1"/>
    <col min="12" max="12" width="5.5" style="1" customWidth="1"/>
    <col min="13" max="13" width="3.625" style="29" customWidth="1"/>
    <col min="14" max="14" width="18" style="27" customWidth="1"/>
    <col min="15" max="18" width="8.625" style="75" customWidth="1"/>
    <col min="19" max="19" width="2.125" style="1" customWidth="1"/>
    <col min="20" max="20" width="2.625" style="1" customWidth="1"/>
    <col min="21" max="21" width="5.5" style="1" customWidth="1"/>
    <col min="22" max="22" width="3.625" style="29" customWidth="1"/>
    <col min="23" max="23" width="19.5" style="27" customWidth="1"/>
    <col min="24" max="27" width="8.625" style="75" customWidth="1"/>
    <col min="28" max="28" width="1.625" style="1" customWidth="1"/>
    <col min="29" max="33" width="9" style="1"/>
  </cols>
  <sheetData>
    <row r="3" spans="1:33" x14ac:dyDescent="0.15">
      <c r="A3" s="32"/>
      <c r="B3" s="32"/>
      <c r="C3" s="33"/>
      <c r="D3" s="32"/>
      <c r="E3" s="34"/>
      <c r="F3" s="35"/>
      <c r="G3" s="35"/>
      <c r="H3" s="35"/>
      <c r="I3" s="35"/>
      <c r="J3" s="32"/>
      <c r="K3" s="32"/>
      <c r="L3" s="32"/>
      <c r="M3" s="36"/>
      <c r="N3" s="34"/>
      <c r="O3" s="35"/>
      <c r="P3" s="35"/>
      <c r="Q3" s="35"/>
      <c r="R3" s="35"/>
      <c r="S3" s="32"/>
      <c r="T3" s="32"/>
      <c r="U3" s="32"/>
      <c r="V3" s="36"/>
      <c r="W3" s="34"/>
      <c r="X3" s="35"/>
      <c r="Y3" s="35"/>
      <c r="Z3" s="35"/>
      <c r="AA3" s="35"/>
      <c r="AB3" s="32"/>
    </row>
    <row r="4" spans="1:33" x14ac:dyDescent="0.15">
      <c r="A4" s="8"/>
      <c r="B4" s="9" t="s">
        <v>708</v>
      </c>
      <c r="C4" s="39"/>
      <c r="D4" s="9"/>
      <c r="E4" s="40"/>
      <c r="F4" s="41"/>
      <c r="G4" s="41"/>
      <c r="H4" s="41"/>
      <c r="I4" s="41"/>
      <c r="J4" s="9"/>
      <c r="K4" s="9"/>
      <c r="L4" s="9"/>
      <c r="M4" s="24"/>
      <c r="N4" s="40"/>
      <c r="O4" s="41"/>
      <c r="P4" s="41"/>
      <c r="Q4" s="41"/>
      <c r="R4" s="41"/>
      <c r="S4" s="9"/>
      <c r="T4" s="9"/>
      <c r="U4" s="9"/>
      <c r="V4" s="24"/>
      <c r="W4" s="40"/>
      <c r="X4" s="41"/>
      <c r="Y4" s="41"/>
      <c r="Z4" s="41"/>
      <c r="AA4" s="41"/>
      <c r="AB4" s="42"/>
      <c r="AC4" s="7"/>
      <c r="AD4" s="7"/>
      <c r="AE4" s="7"/>
      <c r="AF4" s="7"/>
      <c r="AG4" s="7"/>
    </row>
    <row r="5" spans="1:33" x14ac:dyDescent="0.15">
      <c r="A5" s="49"/>
      <c r="B5" s="236" t="s">
        <v>709</v>
      </c>
      <c r="C5" s="238" t="s">
        <v>710</v>
      </c>
      <c r="D5" s="240" t="s">
        <v>711</v>
      </c>
      <c r="E5" s="242" t="s">
        <v>712</v>
      </c>
      <c r="F5" s="244" t="s">
        <v>713</v>
      </c>
      <c r="G5" s="6" t="s">
        <v>714</v>
      </c>
      <c r="H5" s="6" t="s">
        <v>714</v>
      </c>
      <c r="I5" s="6" t="s">
        <v>714</v>
      </c>
      <c r="K5" s="236" t="s">
        <v>709</v>
      </c>
      <c r="L5" s="238" t="s">
        <v>710</v>
      </c>
      <c r="M5" s="240" t="s">
        <v>711</v>
      </c>
      <c r="N5" s="242" t="s">
        <v>712</v>
      </c>
      <c r="O5" s="244" t="s">
        <v>713</v>
      </c>
      <c r="P5" s="6" t="s">
        <v>714</v>
      </c>
      <c r="Q5" s="6" t="s">
        <v>714</v>
      </c>
      <c r="R5" s="6" t="s">
        <v>714</v>
      </c>
      <c r="T5" s="236" t="s">
        <v>709</v>
      </c>
      <c r="U5" s="238" t="s">
        <v>710</v>
      </c>
      <c r="V5" s="240" t="s">
        <v>711</v>
      </c>
      <c r="W5" s="242" t="s">
        <v>712</v>
      </c>
      <c r="X5" s="244" t="s">
        <v>713</v>
      </c>
      <c r="Y5" s="6" t="s">
        <v>714</v>
      </c>
      <c r="Z5" s="6" t="s">
        <v>714</v>
      </c>
      <c r="AA5" s="6" t="s">
        <v>714</v>
      </c>
      <c r="AB5" s="30"/>
    </row>
    <row r="6" spans="1:33" x14ac:dyDescent="0.15">
      <c r="A6" s="50"/>
      <c r="B6" s="237"/>
      <c r="C6" s="239"/>
      <c r="D6" s="241"/>
      <c r="E6" s="243"/>
      <c r="F6" s="245"/>
      <c r="G6" s="19" t="s">
        <v>715</v>
      </c>
      <c r="H6" s="19" t="s">
        <v>716</v>
      </c>
      <c r="I6" s="19" t="s">
        <v>717</v>
      </c>
      <c r="J6" s="51"/>
      <c r="K6" s="237"/>
      <c r="L6" s="239"/>
      <c r="M6" s="241"/>
      <c r="N6" s="243"/>
      <c r="O6" s="245"/>
      <c r="P6" s="19" t="s">
        <v>715</v>
      </c>
      <c r="Q6" s="19" t="s">
        <v>716</v>
      </c>
      <c r="R6" s="19" t="s">
        <v>717</v>
      </c>
      <c r="S6" s="51"/>
      <c r="T6" s="237"/>
      <c r="U6" s="239"/>
      <c r="V6" s="241"/>
      <c r="W6" s="243"/>
      <c r="X6" s="245"/>
      <c r="Y6" s="19" t="s">
        <v>715</v>
      </c>
      <c r="Z6" s="19" t="s">
        <v>716</v>
      </c>
      <c r="AA6" s="19" t="s">
        <v>717</v>
      </c>
      <c r="AB6" s="52"/>
      <c r="AC6" s="51"/>
      <c r="AD6" s="51"/>
      <c r="AE6" s="51"/>
      <c r="AF6" s="51"/>
      <c r="AG6" s="51"/>
    </row>
    <row r="7" spans="1:33" x14ac:dyDescent="0.15">
      <c r="A7" s="43"/>
      <c r="B7" s="103" t="s">
        <v>740</v>
      </c>
      <c r="C7" s="61"/>
      <c r="D7" s="5"/>
      <c r="E7" s="188"/>
      <c r="F7" s="189"/>
      <c r="G7" s="189"/>
      <c r="H7" s="189"/>
      <c r="I7" s="190"/>
      <c r="J7" s="7"/>
      <c r="K7" s="110"/>
      <c r="L7" s="54" t="s">
        <v>474</v>
      </c>
      <c r="M7" s="54"/>
      <c r="N7" s="56" t="s">
        <v>475</v>
      </c>
      <c r="O7" s="54" t="s">
        <v>403</v>
      </c>
      <c r="P7" s="54"/>
      <c r="Q7" s="10"/>
      <c r="R7" s="54"/>
      <c r="S7" s="7"/>
      <c r="T7" s="115"/>
      <c r="U7" s="54" t="s">
        <v>517</v>
      </c>
      <c r="V7" s="54"/>
      <c r="W7" s="56" t="s">
        <v>518</v>
      </c>
      <c r="X7" s="54">
        <v>45</v>
      </c>
      <c r="Y7" s="54"/>
      <c r="Z7" s="54"/>
      <c r="AA7" s="54"/>
      <c r="AB7" s="48"/>
      <c r="AC7" s="7"/>
      <c r="AD7" s="7"/>
      <c r="AE7" s="7"/>
      <c r="AF7" s="7"/>
      <c r="AG7" s="7"/>
    </row>
    <row r="8" spans="1:33" x14ac:dyDescent="0.15">
      <c r="A8" s="43"/>
      <c r="B8" s="2"/>
      <c r="C8" s="83" t="s">
        <v>405</v>
      </c>
      <c r="D8" s="64"/>
      <c r="E8" s="65" t="s">
        <v>406</v>
      </c>
      <c r="F8" s="64">
        <v>1980</v>
      </c>
      <c r="G8" s="64"/>
      <c r="H8" s="83"/>
      <c r="I8" s="64"/>
      <c r="J8" s="7"/>
      <c r="K8" s="111"/>
      <c r="L8" s="14" t="s">
        <v>476</v>
      </c>
      <c r="M8" s="14"/>
      <c r="N8" s="15" t="s">
        <v>477</v>
      </c>
      <c r="O8" s="14" t="s">
        <v>403</v>
      </c>
      <c r="P8" s="14"/>
      <c r="Q8" s="12"/>
      <c r="R8" s="14"/>
      <c r="S8" s="7"/>
      <c r="T8" s="105"/>
      <c r="U8" s="14" t="s">
        <v>519</v>
      </c>
      <c r="V8" s="14"/>
      <c r="W8" s="15" t="s">
        <v>670</v>
      </c>
      <c r="X8" s="14">
        <v>27</v>
      </c>
      <c r="Y8" s="14"/>
      <c r="Z8" s="14"/>
      <c r="AA8" s="14"/>
      <c r="AB8" s="48"/>
      <c r="AC8" s="7"/>
      <c r="AD8" s="7"/>
      <c r="AE8" s="7"/>
      <c r="AF8" s="7"/>
      <c r="AG8" s="7"/>
    </row>
    <row r="9" spans="1:33" x14ac:dyDescent="0.15">
      <c r="A9" s="25"/>
      <c r="B9" s="55"/>
      <c r="C9" s="12" t="s">
        <v>407</v>
      </c>
      <c r="D9" s="14"/>
      <c r="E9" s="15" t="s">
        <v>408</v>
      </c>
      <c r="F9" s="14">
        <v>20</v>
      </c>
      <c r="G9" s="14"/>
      <c r="H9" s="12"/>
      <c r="I9" s="14"/>
      <c r="K9" s="105"/>
      <c r="L9" s="14" t="s">
        <v>478</v>
      </c>
      <c r="M9" s="14"/>
      <c r="N9" s="15" t="s">
        <v>128</v>
      </c>
      <c r="O9" s="14" t="s">
        <v>444</v>
      </c>
      <c r="P9" s="14"/>
      <c r="Q9" s="12"/>
      <c r="R9" s="14"/>
      <c r="T9" s="105"/>
      <c r="U9" s="14" t="s">
        <v>520</v>
      </c>
      <c r="V9" s="14"/>
      <c r="W9" s="15" t="s">
        <v>671</v>
      </c>
      <c r="X9" s="14">
        <v>27</v>
      </c>
      <c r="Y9" s="14"/>
      <c r="Z9" s="14"/>
      <c r="AA9" s="14"/>
      <c r="AB9" s="30"/>
    </row>
    <row r="10" spans="1:33" x14ac:dyDescent="0.15">
      <c r="A10" s="25"/>
      <c r="B10" s="55"/>
      <c r="C10" s="12" t="s">
        <v>409</v>
      </c>
      <c r="D10" s="14"/>
      <c r="E10" s="15" t="s">
        <v>410</v>
      </c>
      <c r="F10" s="14">
        <v>20</v>
      </c>
      <c r="G10" s="14"/>
      <c r="H10" s="12"/>
      <c r="I10" s="14"/>
      <c r="K10" s="105"/>
      <c r="L10" s="14" t="s">
        <v>479</v>
      </c>
      <c r="M10" s="14"/>
      <c r="N10" s="15" t="s">
        <v>132</v>
      </c>
      <c r="O10" s="14" t="s">
        <v>444</v>
      </c>
      <c r="P10" s="14"/>
      <c r="Q10" s="12"/>
      <c r="R10" s="14"/>
      <c r="T10" s="105"/>
      <c r="U10" s="14" t="s">
        <v>521</v>
      </c>
      <c r="V10" s="14"/>
      <c r="W10" s="15" t="s">
        <v>672</v>
      </c>
      <c r="X10" s="14">
        <v>27</v>
      </c>
      <c r="Y10" s="14"/>
      <c r="Z10" s="14"/>
      <c r="AA10" s="14"/>
      <c r="AB10" s="30"/>
    </row>
    <row r="11" spans="1:33" x14ac:dyDescent="0.15">
      <c r="A11" s="25"/>
      <c r="B11" s="55"/>
      <c r="C11" s="12" t="s">
        <v>411</v>
      </c>
      <c r="D11" s="14"/>
      <c r="E11" s="15" t="s">
        <v>412</v>
      </c>
      <c r="F11" s="14">
        <v>50</v>
      </c>
      <c r="G11" s="14"/>
      <c r="H11" s="12"/>
      <c r="I11" s="14"/>
      <c r="K11" s="111"/>
      <c r="L11" s="14" t="s">
        <v>480</v>
      </c>
      <c r="M11" s="14"/>
      <c r="N11" s="15" t="s">
        <v>121</v>
      </c>
      <c r="O11" s="14" t="s">
        <v>403</v>
      </c>
      <c r="P11" s="14"/>
      <c r="Q11" s="12"/>
      <c r="R11" s="14"/>
      <c r="T11" s="105"/>
      <c r="U11" s="14" t="s">
        <v>522</v>
      </c>
      <c r="V11" s="14"/>
      <c r="W11" s="15" t="s">
        <v>673</v>
      </c>
      <c r="X11" s="14">
        <v>27</v>
      </c>
      <c r="Y11" s="14"/>
      <c r="Z11" s="14"/>
      <c r="AA11" s="14"/>
      <c r="AB11" s="30"/>
    </row>
    <row r="12" spans="1:33" x14ac:dyDescent="0.15">
      <c r="A12" s="43"/>
      <c r="B12" s="2"/>
      <c r="C12" s="12" t="s">
        <v>413</v>
      </c>
      <c r="D12" s="14"/>
      <c r="E12" s="15" t="s">
        <v>116</v>
      </c>
      <c r="F12" s="14">
        <v>60</v>
      </c>
      <c r="G12" s="14"/>
      <c r="H12" s="12"/>
      <c r="I12" s="14"/>
      <c r="J12" s="7"/>
      <c r="K12" s="105"/>
      <c r="L12" s="163" t="s">
        <v>481</v>
      </c>
      <c r="M12" s="164"/>
      <c r="N12" s="165" t="s">
        <v>136</v>
      </c>
      <c r="O12" s="162" t="s">
        <v>403</v>
      </c>
      <c r="P12" s="166"/>
      <c r="Q12" s="89"/>
      <c r="R12" s="89"/>
      <c r="S12" s="7"/>
      <c r="T12" s="105"/>
      <c r="U12" s="14" t="s">
        <v>523</v>
      </c>
      <c r="V12" s="14"/>
      <c r="W12" s="15" t="s">
        <v>674</v>
      </c>
      <c r="X12" s="14">
        <v>27</v>
      </c>
      <c r="Y12" s="14"/>
      <c r="Z12" s="14"/>
      <c r="AA12" s="14"/>
      <c r="AB12" s="48"/>
      <c r="AC12" s="7"/>
      <c r="AD12" s="7"/>
      <c r="AE12" s="7"/>
      <c r="AF12" s="7"/>
      <c r="AG12" s="7"/>
    </row>
    <row r="13" spans="1:33" x14ac:dyDescent="0.15">
      <c r="A13" s="25"/>
      <c r="B13" s="55"/>
      <c r="C13" s="12" t="s">
        <v>414</v>
      </c>
      <c r="D13" s="14"/>
      <c r="E13" s="15" t="s">
        <v>415</v>
      </c>
      <c r="F13" s="14">
        <v>75</v>
      </c>
      <c r="G13" s="14"/>
      <c r="H13" s="12"/>
      <c r="I13" s="14"/>
      <c r="K13" s="112"/>
      <c r="L13" s="167" t="s">
        <v>482</v>
      </c>
      <c r="M13" s="167"/>
      <c r="N13" s="168" t="s">
        <v>452</v>
      </c>
      <c r="O13" s="167" t="s">
        <v>403</v>
      </c>
      <c r="P13" s="167"/>
      <c r="Q13" s="12"/>
      <c r="R13" s="14"/>
      <c r="T13" s="105"/>
      <c r="U13" s="14" t="s">
        <v>675</v>
      </c>
      <c r="V13" s="14"/>
      <c r="W13" s="15" t="s">
        <v>676</v>
      </c>
      <c r="X13" s="14">
        <v>27</v>
      </c>
      <c r="Y13" s="14"/>
      <c r="Z13" s="14"/>
      <c r="AA13" s="14"/>
      <c r="AB13" s="30"/>
    </row>
    <row r="14" spans="1:33" x14ac:dyDescent="0.15">
      <c r="A14" s="25"/>
      <c r="B14" s="55"/>
      <c r="C14" s="12" t="s">
        <v>416</v>
      </c>
      <c r="D14" s="14"/>
      <c r="E14" s="15" t="s">
        <v>661</v>
      </c>
      <c r="F14" s="14">
        <v>40</v>
      </c>
      <c r="G14" s="14"/>
      <c r="H14" s="12"/>
      <c r="I14" s="14"/>
      <c r="K14" s="111"/>
      <c r="L14" s="167" t="s">
        <v>483</v>
      </c>
      <c r="M14" s="167"/>
      <c r="N14" s="168" t="s">
        <v>138</v>
      </c>
      <c r="O14" s="167" t="s">
        <v>444</v>
      </c>
      <c r="P14" s="167"/>
      <c r="Q14" s="12"/>
      <c r="R14" s="14"/>
      <c r="T14" s="105"/>
      <c r="U14" s="14" t="s">
        <v>524</v>
      </c>
      <c r="V14" s="14"/>
      <c r="W14" s="15" t="s">
        <v>525</v>
      </c>
      <c r="X14" s="14">
        <v>20</v>
      </c>
      <c r="Y14" s="14"/>
      <c r="Z14" s="14"/>
      <c r="AA14" s="14"/>
      <c r="AB14" s="30"/>
    </row>
    <row r="15" spans="1:33" x14ac:dyDescent="0.15">
      <c r="A15" s="25"/>
      <c r="B15" s="55"/>
      <c r="C15" s="12" t="s">
        <v>417</v>
      </c>
      <c r="D15" s="14"/>
      <c r="E15" s="15" t="s">
        <v>418</v>
      </c>
      <c r="F15" s="14">
        <v>20</v>
      </c>
      <c r="G15" s="14"/>
      <c r="H15" s="12"/>
      <c r="I15" s="14"/>
      <c r="K15" s="112"/>
      <c r="L15" s="169" t="s">
        <v>484</v>
      </c>
      <c r="M15" s="169"/>
      <c r="N15" s="170" t="s">
        <v>154</v>
      </c>
      <c r="O15" s="169" t="s">
        <v>444</v>
      </c>
      <c r="P15" s="169"/>
      <c r="Q15" s="58"/>
      <c r="R15" s="59"/>
      <c r="T15" s="105"/>
      <c r="U15" s="14" t="s">
        <v>526</v>
      </c>
      <c r="V15" s="14"/>
      <c r="W15" s="15" t="s">
        <v>86</v>
      </c>
      <c r="X15" s="14" t="s">
        <v>575</v>
      </c>
      <c r="Y15" s="14"/>
      <c r="Z15" s="14"/>
      <c r="AA15" s="14"/>
      <c r="AB15" s="30"/>
    </row>
    <row r="16" spans="1:33" x14ac:dyDescent="0.15">
      <c r="A16" s="43"/>
      <c r="B16" s="2"/>
      <c r="C16" s="12" t="s">
        <v>419</v>
      </c>
      <c r="D16" s="14"/>
      <c r="E16" s="15" t="s">
        <v>101</v>
      </c>
      <c r="F16" s="14">
        <v>20</v>
      </c>
      <c r="G16" s="14"/>
      <c r="H16" s="12"/>
      <c r="I16" s="14"/>
      <c r="J16" s="7"/>
      <c r="K16" s="76" t="s">
        <v>742</v>
      </c>
      <c r="L16" s="194"/>
      <c r="M16" s="194"/>
      <c r="N16" s="195"/>
      <c r="O16" s="194"/>
      <c r="P16" s="194"/>
      <c r="Q16" s="192"/>
      <c r="R16" s="126"/>
      <c r="S16" s="7"/>
      <c r="T16" s="105"/>
      <c r="U16" s="14" t="s">
        <v>527</v>
      </c>
      <c r="V16" s="14"/>
      <c r="W16" s="168" t="s">
        <v>84</v>
      </c>
      <c r="X16" s="167" t="s">
        <v>575</v>
      </c>
      <c r="Y16" s="14"/>
      <c r="Z16" s="14"/>
      <c r="AA16" s="14"/>
      <c r="AB16" s="48"/>
      <c r="AC16" s="7"/>
      <c r="AD16" s="7"/>
      <c r="AE16" s="7"/>
      <c r="AF16" s="7"/>
      <c r="AG16" s="7"/>
    </row>
    <row r="17" spans="1:33" x14ac:dyDescent="0.15">
      <c r="A17" s="25"/>
      <c r="B17" s="55"/>
      <c r="C17" s="12" t="s">
        <v>420</v>
      </c>
      <c r="D17" s="14"/>
      <c r="E17" s="15" t="s">
        <v>421</v>
      </c>
      <c r="F17" s="14">
        <v>18</v>
      </c>
      <c r="G17" s="14"/>
      <c r="H17" s="12"/>
      <c r="I17" s="14"/>
      <c r="K17" s="112"/>
      <c r="L17" s="171" t="s">
        <v>92</v>
      </c>
      <c r="M17" s="171"/>
      <c r="N17" s="172" t="s">
        <v>93</v>
      </c>
      <c r="O17" s="171">
        <v>240</v>
      </c>
      <c r="P17" s="171"/>
      <c r="Q17" s="83"/>
      <c r="R17" s="64"/>
      <c r="T17" s="105"/>
      <c r="U17" s="82" t="s">
        <v>528</v>
      </c>
      <c r="V17" s="81"/>
      <c r="W17" s="165" t="s">
        <v>87</v>
      </c>
      <c r="X17" s="162" t="s">
        <v>575</v>
      </c>
      <c r="Y17" s="92"/>
      <c r="Z17" s="92"/>
      <c r="AA17" s="92"/>
      <c r="AB17" s="30"/>
    </row>
    <row r="18" spans="1:33" x14ac:dyDescent="0.15">
      <c r="A18" s="25"/>
      <c r="B18" s="55"/>
      <c r="C18" s="12" t="s">
        <v>422</v>
      </c>
      <c r="D18" s="14"/>
      <c r="E18" s="15" t="s">
        <v>423</v>
      </c>
      <c r="F18" s="14">
        <v>18</v>
      </c>
      <c r="G18" s="14"/>
      <c r="H18" s="12"/>
      <c r="I18" s="14"/>
      <c r="K18" s="111"/>
      <c r="L18" s="167" t="s">
        <v>96</v>
      </c>
      <c r="M18" s="167"/>
      <c r="N18" s="168" t="s">
        <v>97</v>
      </c>
      <c r="O18" s="167">
        <v>23</v>
      </c>
      <c r="P18" s="167"/>
      <c r="Q18" s="12"/>
      <c r="R18" s="14"/>
      <c r="T18" s="107"/>
      <c r="U18" s="14" t="s">
        <v>529</v>
      </c>
      <c r="V18" s="14"/>
      <c r="W18" s="168" t="s">
        <v>88</v>
      </c>
      <c r="X18" s="167" t="s">
        <v>575</v>
      </c>
      <c r="Y18" s="14"/>
      <c r="Z18" s="14"/>
      <c r="AA18" s="14"/>
      <c r="AB18" s="30"/>
    </row>
    <row r="19" spans="1:33" x14ac:dyDescent="0.15">
      <c r="A19" s="25"/>
      <c r="B19" s="55"/>
      <c r="C19" s="12" t="s">
        <v>424</v>
      </c>
      <c r="D19" s="14"/>
      <c r="E19" s="15" t="s">
        <v>425</v>
      </c>
      <c r="F19" s="14">
        <v>10</v>
      </c>
      <c r="G19" s="14"/>
      <c r="H19" s="12"/>
      <c r="I19" s="14"/>
      <c r="K19" s="112"/>
      <c r="L19" s="167" t="s">
        <v>100</v>
      </c>
      <c r="M19" s="167"/>
      <c r="N19" s="168" t="s">
        <v>101</v>
      </c>
      <c r="O19" s="167">
        <v>20</v>
      </c>
      <c r="P19" s="167"/>
      <c r="Q19" s="12"/>
      <c r="R19" s="14"/>
      <c r="T19" s="105"/>
      <c r="U19" s="14" t="s">
        <v>530</v>
      </c>
      <c r="V19" s="14"/>
      <c r="W19" s="168" t="s">
        <v>531</v>
      </c>
      <c r="X19" s="167">
        <v>40</v>
      </c>
      <c r="Y19" s="14"/>
      <c r="Z19" s="14"/>
      <c r="AA19" s="14"/>
      <c r="AB19" s="30"/>
    </row>
    <row r="20" spans="1:33" x14ac:dyDescent="0.15">
      <c r="A20" s="43"/>
      <c r="B20" s="2"/>
      <c r="C20" s="12" t="s">
        <v>426</v>
      </c>
      <c r="D20" s="14"/>
      <c r="E20" s="15" t="s">
        <v>427</v>
      </c>
      <c r="F20" s="14">
        <v>15</v>
      </c>
      <c r="G20" s="14"/>
      <c r="H20" s="12"/>
      <c r="I20" s="14"/>
      <c r="J20" s="7"/>
      <c r="K20" s="111"/>
      <c r="L20" s="167" t="s">
        <v>106</v>
      </c>
      <c r="M20" s="167"/>
      <c r="N20" s="168" t="s">
        <v>107</v>
      </c>
      <c r="O20" s="167">
        <v>25</v>
      </c>
      <c r="P20" s="167"/>
      <c r="Q20" s="12"/>
      <c r="R20" s="14"/>
      <c r="S20" s="7"/>
      <c r="T20" s="105"/>
      <c r="U20" s="14" t="s">
        <v>532</v>
      </c>
      <c r="V20" s="14"/>
      <c r="W20" s="168" t="s">
        <v>677</v>
      </c>
      <c r="X20" s="167">
        <v>20</v>
      </c>
      <c r="Y20" s="14"/>
      <c r="Z20" s="14"/>
      <c r="AA20" s="14"/>
      <c r="AB20" s="48"/>
      <c r="AC20" s="7"/>
      <c r="AD20" s="7"/>
      <c r="AE20" s="7"/>
      <c r="AF20" s="7"/>
      <c r="AG20" s="7"/>
    </row>
    <row r="21" spans="1:33" x14ac:dyDescent="0.15">
      <c r="A21" s="25"/>
      <c r="B21" s="55"/>
      <c r="C21" s="12" t="s">
        <v>428</v>
      </c>
      <c r="D21" s="14"/>
      <c r="E21" s="15" t="s">
        <v>662</v>
      </c>
      <c r="F21" s="14" t="s">
        <v>403</v>
      </c>
      <c r="G21" s="14"/>
      <c r="H21" s="12"/>
      <c r="I21" s="14"/>
      <c r="K21" s="112"/>
      <c r="L21" s="167" t="s">
        <v>110</v>
      </c>
      <c r="M21" s="167"/>
      <c r="N21" s="168" t="s">
        <v>111</v>
      </c>
      <c r="O21" s="167">
        <v>15</v>
      </c>
      <c r="P21" s="167"/>
      <c r="Q21" s="12"/>
      <c r="R21" s="14"/>
      <c r="T21" s="105"/>
      <c r="U21" s="14" t="s">
        <v>533</v>
      </c>
      <c r="V21" s="14"/>
      <c r="W21" s="15" t="s">
        <v>678</v>
      </c>
      <c r="X21" s="14">
        <v>20</v>
      </c>
      <c r="Y21" s="14"/>
      <c r="Z21" s="14"/>
      <c r="AA21" s="14"/>
      <c r="AB21" s="30"/>
    </row>
    <row r="22" spans="1:33" x14ac:dyDescent="0.15">
      <c r="A22" s="25"/>
      <c r="B22" s="55"/>
      <c r="C22" s="12" t="s">
        <v>429</v>
      </c>
      <c r="D22" s="14"/>
      <c r="E22" s="15" t="s">
        <v>430</v>
      </c>
      <c r="F22" s="14" t="s">
        <v>403</v>
      </c>
      <c r="G22" s="14"/>
      <c r="H22" s="12"/>
      <c r="I22" s="14"/>
      <c r="K22" s="111"/>
      <c r="L22" s="167" t="s">
        <v>115</v>
      </c>
      <c r="M22" s="167"/>
      <c r="N22" s="168" t="s">
        <v>116</v>
      </c>
      <c r="O22" s="167">
        <v>29</v>
      </c>
      <c r="P22" s="167"/>
      <c r="Q22" s="12"/>
      <c r="R22" s="14"/>
      <c r="T22" s="105"/>
      <c r="U22" s="14" t="s">
        <v>534</v>
      </c>
      <c r="V22" s="14"/>
      <c r="W22" s="15" t="s">
        <v>303</v>
      </c>
      <c r="X22" s="14">
        <v>15</v>
      </c>
      <c r="Y22" s="14"/>
      <c r="Z22" s="14"/>
      <c r="AA22" s="14"/>
      <c r="AB22" s="30"/>
    </row>
    <row r="23" spans="1:33" x14ac:dyDescent="0.15">
      <c r="A23" s="25"/>
      <c r="B23" s="55"/>
      <c r="C23" s="12" t="s">
        <v>431</v>
      </c>
      <c r="D23" s="14"/>
      <c r="E23" s="15" t="s">
        <v>432</v>
      </c>
      <c r="F23" s="14">
        <v>30</v>
      </c>
      <c r="G23" s="14"/>
      <c r="H23" s="12"/>
      <c r="I23" s="14"/>
      <c r="K23" s="112"/>
      <c r="L23" s="167" t="s">
        <v>120</v>
      </c>
      <c r="M23" s="167"/>
      <c r="N23" s="168" t="s">
        <v>121</v>
      </c>
      <c r="O23" s="167">
        <v>18</v>
      </c>
      <c r="P23" s="167"/>
      <c r="Q23" s="12"/>
      <c r="R23" s="14"/>
      <c r="T23" s="105"/>
      <c r="U23" s="59" t="s">
        <v>40</v>
      </c>
      <c r="V23" s="59"/>
      <c r="W23" s="60" t="s">
        <v>41</v>
      </c>
      <c r="X23" s="59">
        <v>20</v>
      </c>
      <c r="Y23" s="59"/>
      <c r="Z23" s="59"/>
      <c r="AA23" s="59"/>
      <c r="AB23" s="30"/>
    </row>
    <row r="24" spans="1:33" x14ac:dyDescent="0.15">
      <c r="A24" s="43"/>
      <c r="B24" s="2"/>
      <c r="C24" s="12" t="s">
        <v>433</v>
      </c>
      <c r="D24" s="14"/>
      <c r="E24" s="15" t="s">
        <v>434</v>
      </c>
      <c r="F24" s="14">
        <v>20</v>
      </c>
      <c r="G24" s="14"/>
      <c r="H24" s="12"/>
      <c r="I24" s="14"/>
      <c r="J24" s="7"/>
      <c r="K24" s="111"/>
      <c r="L24" s="167" t="s">
        <v>124</v>
      </c>
      <c r="M24" s="167"/>
      <c r="N24" s="168" t="s">
        <v>415</v>
      </c>
      <c r="O24" s="167">
        <v>29</v>
      </c>
      <c r="P24" s="167"/>
      <c r="Q24" s="12"/>
      <c r="R24" s="14"/>
      <c r="S24" s="7"/>
      <c r="T24" s="76" t="s">
        <v>745</v>
      </c>
      <c r="U24" s="192"/>
      <c r="V24" s="192"/>
      <c r="W24" s="193"/>
      <c r="X24" s="192"/>
      <c r="Y24" s="192"/>
      <c r="Z24" s="192"/>
      <c r="AA24" s="126"/>
      <c r="AB24" s="48"/>
      <c r="AC24" s="7"/>
      <c r="AD24" s="7"/>
      <c r="AE24" s="7"/>
      <c r="AF24" s="7"/>
      <c r="AG24" s="7"/>
    </row>
    <row r="25" spans="1:33" x14ac:dyDescent="0.15">
      <c r="A25" s="25"/>
      <c r="B25" s="55"/>
      <c r="C25" s="12" t="s">
        <v>435</v>
      </c>
      <c r="D25" s="14"/>
      <c r="E25" s="15" t="s">
        <v>140</v>
      </c>
      <c r="F25" s="14" t="s">
        <v>403</v>
      </c>
      <c r="G25" s="14"/>
      <c r="H25" s="12"/>
      <c r="I25" s="14"/>
      <c r="K25" s="112"/>
      <c r="L25" s="167" t="s">
        <v>127</v>
      </c>
      <c r="M25" s="167"/>
      <c r="N25" s="168" t="s">
        <v>662</v>
      </c>
      <c r="O25" s="167" t="s">
        <v>403</v>
      </c>
      <c r="P25" s="167"/>
      <c r="Q25" s="12"/>
      <c r="R25" s="14"/>
      <c r="T25" s="105"/>
      <c r="U25" s="64" t="s">
        <v>535</v>
      </c>
      <c r="V25" s="64"/>
      <c r="W25" s="65" t="s">
        <v>491</v>
      </c>
      <c r="X25" s="64">
        <v>16</v>
      </c>
      <c r="Y25" s="64"/>
      <c r="Z25" s="64"/>
      <c r="AA25" s="64"/>
      <c r="AB25" s="30"/>
    </row>
    <row r="26" spans="1:33" x14ac:dyDescent="0.15">
      <c r="A26" s="25"/>
      <c r="B26" s="55"/>
      <c r="C26" s="12" t="s">
        <v>436</v>
      </c>
      <c r="D26" s="14"/>
      <c r="E26" s="15" t="s">
        <v>144</v>
      </c>
      <c r="F26" s="14" t="s">
        <v>403</v>
      </c>
      <c r="G26" s="14"/>
      <c r="H26" s="12"/>
      <c r="I26" s="14"/>
      <c r="K26" s="111"/>
      <c r="L26" s="167" t="s">
        <v>131</v>
      </c>
      <c r="M26" s="167"/>
      <c r="N26" s="168" t="s">
        <v>430</v>
      </c>
      <c r="O26" s="167" t="s">
        <v>403</v>
      </c>
      <c r="P26" s="167"/>
      <c r="Q26" s="12"/>
      <c r="R26" s="14"/>
      <c r="T26" s="105"/>
      <c r="U26" s="14" t="s">
        <v>536</v>
      </c>
      <c r="V26" s="14"/>
      <c r="W26" s="15" t="s">
        <v>493</v>
      </c>
      <c r="X26" s="14">
        <v>25</v>
      </c>
      <c r="Y26" s="14"/>
      <c r="Z26" s="14"/>
      <c r="AA26" s="14"/>
      <c r="AB26" s="30"/>
    </row>
    <row r="27" spans="1:33" x14ac:dyDescent="0.15">
      <c r="A27" s="25"/>
      <c r="B27" s="55"/>
      <c r="C27" s="12" t="s">
        <v>437</v>
      </c>
      <c r="D27" s="14"/>
      <c r="E27" s="15" t="s">
        <v>438</v>
      </c>
      <c r="F27" s="14" t="s">
        <v>403</v>
      </c>
      <c r="G27" s="14"/>
      <c r="H27" s="12"/>
      <c r="I27" s="14"/>
      <c r="K27" s="112"/>
      <c r="L27" s="167" t="s">
        <v>135</v>
      </c>
      <c r="M27" s="167"/>
      <c r="N27" s="168" t="s">
        <v>140</v>
      </c>
      <c r="O27" s="167" t="s">
        <v>403</v>
      </c>
      <c r="P27" s="167"/>
      <c r="Q27" s="12"/>
      <c r="R27" s="14"/>
      <c r="T27" s="105"/>
      <c r="U27" s="14" t="s">
        <v>537</v>
      </c>
      <c r="V27" s="14"/>
      <c r="W27" s="15" t="s">
        <v>499</v>
      </c>
      <c r="X27" s="14">
        <v>25</v>
      </c>
      <c r="Y27" s="14"/>
      <c r="Z27" s="14"/>
      <c r="AA27" s="14"/>
      <c r="AB27" s="30"/>
    </row>
    <row r="28" spans="1:33" x14ac:dyDescent="0.15">
      <c r="A28" s="43"/>
      <c r="B28" s="2"/>
      <c r="C28" s="12" t="s">
        <v>439</v>
      </c>
      <c r="D28" s="14"/>
      <c r="E28" s="15" t="s">
        <v>440</v>
      </c>
      <c r="F28" s="14" t="s">
        <v>403</v>
      </c>
      <c r="G28" s="14"/>
      <c r="H28" s="12"/>
      <c r="I28" s="14"/>
      <c r="J28" s="7"/>
      <c r="K28" s="111"/>
      <c r="L28" s="167" t="s">
        <v>137</v>
      </c>
      <c r="M28" s="167"/>
      <c r="N28" s="168" t="s">
        <v>144</v>
      </c>
      <c r="O28" s="167" t="s">
        <v>403</v>
      </c>
      <c r="P28" s="167"/>
      <c r="Q28" s="12"/>
      <c r="R28" s="14"/>
      <c r="S28" s="7"/>
      <c r="T28" s="107"/>
      <c r="U28" s="14" t="s">
        <v>538</v>
      </c>
      <c r="V28" s="14"/>
      <c r="W28" s="15" t="s">
        <v>539</v>
      </c>
      <c r="X28" s="14">
        <v>25</v>
      </c>
      <c r="Y28" s="14"/>
      <c r="Z28" s="14"/>
      <c r="AA28" s="14"/>
      <c r="AB28" s="48"/>
      <c r="AC28" s="7"/>
      <c r="AD28" s="7"/>
      <c r="AE28" s="7"/>
      <c r="AF28" s="7"/>
      <c r="AG28" s="7"/>
    </row>
    <row r="29" spans="1:33" x14ac:dyDescent="0.15">
      <c r="A29" s="25"/>
      <c r="B29" s="55"/>
      <c r="C29" s="12" t="s">
        <v>441</v>
      </c>
      <c r="D29" s="14"/>
      <c r="E29" s="15" t="s">
        <v>442</v>
      </c>
      <c r="F29" s="14">
        <v>30</v>
      </c>
      <c r="G29" s="14"/>
      <c r="H29" s="12"/>
      <c r="I29" s="14"/>
      <c r="K29" s="105"/>
      <c r="L29" s="163" t="s">
        <v>139</v>
      </c>
      <c r="M29" s="164"/>
      <c r="N29" s="165" t="s">
        <v>128</v>
      </c>
      <c r="O29" s="162" t="s">
        <v>444</v>
      </c>
      <c r="P29" s="166"/>
      <c r="Q29" s="89"/>
      <c r="R29" s="89"/>
      <c r="T29" s="105"/>
      <c r="U29" s="14" t="s">
        <v>540</v>
      </c>
      <c r="V29" s="14"/>
      <c r="W29" s="15" t="s">
        <v>541</v>
      </c>
      <c r="X29" s="14">
        <v>95</v>
      </c>
      <c r="Y29" s="14"/>
      <c r="Z29" s="14"/>
      <c r="AA29" s="14"/>
      <c r="AB29" s="30"/>
    </row>
    <row r="30" spans="1:33" x14ac:dyDescent="0.15">
      <c r="A30" s="25"/>
      <c r="B30" s="55"/>
      <c r="C30" s="12" t="s">
        <v>443</v>
      </c>
      <c r="D30" s="14"/>
      <c r="E30" s="15" t="s">
        <v>128</v>
      </c>
      <c r="F30" s="14" t="s">
        <v>444</v>
      </c>
      <c r="G30" s="14"/>
      <c r="H30" s="12"/>
      <c r="I30" s="14"/>
      <c r="K30" s="112"/>
      <c r="L30" s="167" t="s">
        <v>143</v>
      </c>
      <c r="M30" s="167"/>
      <c r="N30" s="168" t="s">
        <v>132</v>
      </c>
      <c r="O30" s="167" t="s">
        <v>444</v>
      </c>
      <c r="P30" s="167"/>
      <c r="Q30" s="14"/>
      <c r="R30" s="14"/>
      <c r="T30" s="107"/>
      <c r="U30" s="14" t="s">
        <v>542</v>
      </c>
      <c r="V30" s="14"/>
      <c r="W30" s="15" t="s">
        <v>543</v>
      </c>
      <c r="X30" s="14">
        <v>91</v>
      </c>
      <c r="Y30" s="14"/>
      <c r="Z30" s="14"/>
      <c r="AA30" s="14"/>
      <c r="AB30" s="30"/>
    </row>
    <row r="31" spans="1:33" x14ac:dyDescent="0.15">
      <c r="A31" s="25"/>
      <c r="B31" s="2"/>
      <c r="C31" s="12" t="s">
        <v>445</v>
      </c>
      <c r="D31" s="14"/>
      <c r="E31" s="15" t="s">
        <v>132</v>
      </c>
      <c r="F31" s="14" t="s">
        <v>444</v>
      </c>
      <c r="G31" s="14"/>
      <c r="H31" s="12"/>
      <c r="I31" s="14"/>
      <c r="K31" s="113"/>
      <c r="L31" s="173" t="s">
        <v>148</v>
      </c>
      <c r="M31" s="174"/>
      <c r="N31" s="175" t="s">
        <v>149</v>
      </c>
      <c r="O31" s="176">
        <v>19</v>
      </c>
      <c r="P31" s="177"/>
      <c r="Q31" s="160"/>
      <c r="R31" s="160"/>
      <c r="T31" s="105"/>
      <c r="U31" s="14" t="s">
        <v>544</v>
      </c>
      <c r="V31" s="14"/>
      <c r="W31" s="15" t="s">
        <v>545</v>
      </c>
      <c r="X31" s="14">
        <v>76</v>
      </c>
      <c r="Y31" s="14"/>
      <c r="Z31" s="14"/>
      <c r="AA31" s="14"/>
      <c r="AB31" s="30"/>
    </row>
    <row r="32" spans="1:33" x14ac:dyDescent="0.15">
      <c r="A32" s="43"/>
      <c r="B32" s="55"/>
      <c r="C32" s="12" t="s">
        <v>446</v>
      </c>
      <c r="D32" s="14"/>
      <c r="E32" s="15" t="s">
        <v>121</v>
      </c>
      <c r="F32" s="14" t="s">
        <v>403</v>
      </c>
      <c r="G32" s="14"/>
      <c r="H32" s="12"/>
      <c r="I32" s="14"/>
      <c r="J32" s="7"/>
      <c r="K32" s="105"/>
      <c r="L32" s="163" t="s">
        <v>153</v>
      </c>
      <c r="M32" s="164"/>
      <c r="N32" s="165" t="s">
        <v>136</v>
      </c>
      <c r="O32" s="162" t="s">
        <v>403</v>
      </c>
      <c r="P32" s="166"/>
      <c r="Q32" s="89"/>
      <c r="R32" s="89"/>
      <c r="S32" s="7"/>
      <c r="T32" s="111"/>
      <c r="U32" s="14" t="s">
        <v>546</v>
      </c>
      <c r="V32" s="14"/>
      <c r="W32" s="15" t="s">
        <v>547</v>
      </c>
      <c r="X32" s="14">
        <v>19</v>
      </c>
      <c r="Y32" s="14"/>
      <c r="Z32" s="14"/>
      <c r="AA32" s="14"/>
      <c r="AB32" s="48"/>
      <c r="AC32" s="7"/>
      <c r="AD32" s="7"/>
      <c r="AE32" s="7"/>
      <c r="AF32" s="7"/>
      <c r="AG32" s="7"/>
    </row>
    <row r="33" spans="1:33" x14ac:dyDescent="0.15">
      <c r="A33" s="25"/>
      <c r="B33" s="55"/>
      <c r="C33" s="12" t="s">
        <v>663</v>
      </c>
      <c r="D33" s="14"/>
      <c r="E33" s="15" t="s">
        <v>447</v>
      </c>
      <c r="F33" s="14">
        <v>24</v>
      </c>
      <c r="G33" s="14"/>
      <c r="H33" s="12"/>
      <c r="I33" s="14"/>
      <c r="K33" s="107"/>
      <c r="L33" s="167" t="s">
        <v>485</v>
      </c>
      <c r="M33" s="167"/>
      <c r="N33" s="168" t="s">
        <v>452</v>
      </c>
      <c r="O33" s="167" t="s">
        <v>403</v>
      </c>
      <c r="P33" s="167"/>
      <c r="Q33" s="14"/>
      <c r="R33" s="14"/>
      <c r="T33" s="112"/>
      <c r="U33" s="14" t="s">
        <v>548</v>
      </c>
      <c r="V33" s="14"/>
      <c r="W33" s="15" t="s">
        <v>549</v>
      </c>
      <c r="X33" s="14">
        <v>19</v>
      </c>
      <c r="Y33" s="14"/>
      <c r="Z33" s="14"/>
      <c r="AA33" s="14"/>
      <c r="AB33" s="30"/>
    </row>
    <row r="34" spans="1:33" x14ac:dyDescent="0.15">
      <c r="A34" s="25"/>
      <c r="B34" s="55"/>
      <c r="C34" s="12" t="s">
        <v>448</v>
      </c>
      <c r="D34" s="14"/>
      <c r="E34" s="15" t="s">
        <v>449</v>
      </c>
      <c r="F34" s="14">
        <v>24</v>
      </c>
      <c r="G34" s="14"/>
      <c r="H34" s="12"/>
      <c r="I34" s="14"/>
      <c r="K34" s="105"/>
      <c r="L34" s="167" t="s">
        <v>486</v>
      </c>
      <c r="M34" s="167"/>
      <c r="N34" s="168" t="s">
        <v>138</v>
      </c>
      <c r="O34" s="167" t="s">
        <v>444</v>
      </c>
      <c r="P34" s="167"/>
      <c r="Q34" s="14"/>
      <c r="R34" s="14"/>
      <c r="T34" s="111"/>
      <c r="U34" s="14" t="s">
        <v>550</v>
      </c>
      <c r="V34" s="14"/>
      <c r="W34" s="15" t="s">
        <v>551</v>
      </c>
      <c r="X34" s="14">
        <v>19</v>
      </c>
      <c r="Y34" s="14"/>
      <c r="Z34" s="14"/>
      <c r="AA34" s="14"/>
      <c r="AB34" s="30"/>
    </row>
    <row r="35" spans="1:33" x14ac:dyDescent="0.15">
      <c r="A35" s="25"/>
      <c r="B35" s="53"/>
      <c r="C35" s="12" t="s">
        <v>450</v>
      </c>
      <c r="D35" s="12"/>
      <c r="E35" s="13" t="s">
        <v>136</v>
      </c>
      <c r="F35" s="12" t="s">
        <v>403</v>
      </c>
      <c r="G35" s="12"/>
      <c r="H35" s="12"/>
      <c r="I35" s="12"/>
      <c r="K35" s="105"/>
      <c r="L35" s="169" t="s">
        <v>487</v>
      </c>
      <c r="M35" s="169"/>
      <c r="N35" s="170" t="s">
        <v>154</v>
      </c>
      <c r="O35" s="169" t="s">
        <v>444</v>
      </c>
      <c r="P35" s="169"/>
      <c r="Q35" s="59"/>
      <c r="R35" s="59"/>
      <c r="T35" s="112"/>
      <c r="U35" s="14" t="s">
        <v>552</v>
      </c>
      <c r="V35" s="14"/>
      <c r="W35" s="15" t="s">
        <v>553</v>
      </c>
      <c r="X35" s="14">
        <v>25</v>
      </c>
      <c r="Y35" s="14"/>
      <c r="Z35" s="14"/>
      <c r="AA35" s="14"/>
      <c r="AB35" s="30"/>
    </row>
    <row r="36" spans="1:33" x14ac:dyDescent="0.15">
      <c r="A36" s="43"/>
      <c r="B36" s="104"/>
      <c r="C36" s="12" t="s">
        <v>451</v>
      </c>
      <c r="D36" s="12"/>
      <c r="E36" s="13" t="s">
        <v>718</v>
      </c>
      <c r="F36" s="12" t="s">
        <v>403</v>
      </c>
      <c r="G36" s="12"/>
      <c r="H36" s="12"/>
      <c r="I36" s="12"/>
      <c r="J36" s="7"/>
      <c r="K36" s="76" t="s">
        <v>743</v>
      </c>
      <c r="L36" s="194"/>
      <c r="M36" s="194"/>
      <c r="N36" s="195"/>
      <c r="O36" s="194"/>
      <c r="P36" s="196"/>
      <c r="Q36" s="197"/>
      <c r="R36" s="198"/>
      <c r="S36" s="7"/>
      <c r="T36" s="111"/>
      <c r="U36" s="14" t="s">
        <v>554</v>
      </c>
      <c r="V36" s="14"/>
      <c r="W36" s="15" t="s">
        <v>555</v>
      </c>
      <c r="X36" s="14">
        <v>25</v>
      </c>
      <c r="Y36" s="14"/>
      <c r="Z36" s="14"/>
      <c r="AA36" s="14"/>
      <c r="AB36" s="48"/>
      <c r="AC36" s="7"/>
      <c r="AD36" s="7"/>
      <c r="AE36" s="7"/>
      <c r="AF36" s="7"/>
      <c r="AG36" s="7"/>
    </row>
    <row r="37" spans="1:33" x14ac:dyDescent="0.15">
      <c r="A37" s="25"/>
      <c r="B37" s="105"/>
      <c r="C37" s="81" t="s">
        <v>453</v>
      </c>
      <c r="D37" s="88"/>
      <c r="E37" s="87" t="s">
        <v>138</v>
      </c>
      <c r="F37" s="162" t="s">
        <v>444</v>
      </c>
      <c r="G37" s="89"/>
      <c r="H37" s="89"/>
      <c r="I37" s="89"/>
      <c r="K37" s="114"/>
      <c r="L37" s="178" t="s">
        <v>488</v>
      </c>
      <c r="M37" s="179"/>
      <c r="N37" s="179" t="s">
        <v>489</v>
      </c>
      <c r="O37" s="180">
        <v>38</v>
      </c>
      <c r="P37" s="167"/>
      <c r="Q37" s="14"/>
      <c r="R37" s="14"/>
      <c r="T37" s="112"/>
      <c r="U37" s="14" t="s">
        <v>556</v>
      </c>
      <c r="V37" s="14"/>
      <c r="W37" s="15" t="s">
        <v>557</v>
      </c>
      <c r="X37" s="14">
        <v>25</v>
      </c>
      <c r="Y37" s="14"/>
      <c r="Z37" s="14"/>
      <c r="AA37" s="14"/>
      <c r="AB37" s="30"/>
    </row>
    <row r="38" spans="1:33" x14ac:dyDescent="0.15">
      <c r="A38" s="25"/>
      <c r="B38" s="106"/>
      <c r="C38" s="58" t="s">
        <v>454</v>
      </c>
      <c r="D38" s="58"/>
      <c r="E38" s="120" t="s">
        <v>719</v>
      </c>
      <c r="F38" s="58" t="s">
        <v>444</v>
      </c>
      <c r="G38" s="58"/>
      <c r="H38" s="58"/>
      <c r="I38" s="58"/>
      <c r="K38" s="125"/>
      <c r="L38" s="11" t="s">
        <v>720</v>
      </c>
      <c r="M38" s="17"/>
      <c r="N38" s="18"/>
      <c r="O38" s="17"/>
      <c r="P38" s="187">
        <f>SUM(G8:G55,P7:P37)</f>
        <v>0</v>
      </c>
      <c r="Q38" s="187">
        <f>SUM(H8:H55,Q7:Q37)</f>
        <v>0</v>
      </c>
      <c r="R38" s="187">
        <f>SUM(I8:I55,R7:R37)</f>
        <v>0</v>
      </c>
      <c r="T38" s="111"/>
      <c r="U38" s="14" t="s">
        <v>558</v>
      </c>
      <c r="V38" s="14"/>
      <c r="W38" s="15" t="s">
        <v>559</v>
      </c>
      <c r="X38" s="14">
        <v>25</v>
      </c>
      <c r="Y38" s="14"/>
      <c r="Z38" s="14"/>
      <c r="AA38" s="14"/>
      <c r="AB38" s="30"/>
    </row>
    <row r="39" spans="1:33" x14ac:dyDescent="0.15">
      <c r="A39" s="25"/>
      <c r="B39" s="76" t="s">
        <v>741</v>
      </c>
      <c r="C39" s="191"/>
      <c r="D39" s="192"/>
      <c r="E39" s="193"/>
      <c r="F39" s="192"/>
      <c r="G39" s="192"/>
      <c r="H39" s="192"/>
      <c r="I39" s="126"/>
      <c r="K39" s="127" t="s">
        <v>744</v>
      </c>
      <c r="L39" s="192"/>
      <c r="M39" s="192"/>
      <c r="N39" s="193"/>
      <c r="O39" s="192"/>
      <c r="P39" s="192"/>
      <c r="Q39" s="192"/>
      <c r="R39" s="126"/>
      <c r="T39" s="105"/>
      <c r="U39" s="14" t="s">
        <v>560</v>
      </c>
      <c r="V39" s="14"/>
      <c r="W39" s="15" t="s">
        <v>561</v>
      </c>
      <c r="X39" s="14">
        <v>25</v>
      </c>
      <c r="Y39" s="14"/>
      <c r="Z39" s="14"/>
      <c r="AA39" s="14"/>
      <c r="AB39" s="30"/>
    </row>
    <row r="40" spans="1:33" x14ac:dyDescent="0.15">
      <c r="A40" s="25"/>
      <c r="B40" s="106"/>
      <c r="C40" s="83" t="s">
        <v>455</v>
      </c>
      <c r="D40" s="83"/>
      <c r="E40" s="124" t="s">
        <v>456</v>
      </c>
      <c r="F40" s="83">
        <v>735</v>
      </c>
      <c r="G40" s="83"/>
      <c r="H40" s="83"/>
      <c r="I40" s="83"/>
      <c r="K40" s="78"/>
      <c r="L40" s="83" t="s">
        <v>490</v>
      </c>
      <c r="M40" s="64"/>
      <c r="N40" s="65" t="s">
        <v>491</v>
      </c>
      <c r="O40" s="64">
        <v>25</v>
      </c>
      <c r="P40" s="64"/>
      <c r="Q40" s="64"/>
      <c r="R40" s="64"/>
      <c r="T40" s="105"/>
      <c r="U40" s="14" t="s">
        <v>562</v>
      </c>
      <c r="V40" s="14"/>
      <c r="W40" s="15" t="s">
        <v>525</v>
      </c>
      <c r="X40" s="14">
        <v>10</v>
      </c>
      <c r="Y40" s="14"/>
      <c r="Z40" s="14"/>
      <c r="AA40" s="14"/>
      <c r="AB40" s="30"/>
    </row>
    <row r="41" spans="1:33" x14ac:dyDescent="0.15">
      <c r="A41" s="25"/>
      <c r="B41" s="108"/>
      <c r="C41" s="12" t="s">
        <v>457</v>
      </c>
      <c r="D41" s="12"/>
      <c r="E41" s="13" t="s">
        <v>664</v>
      </c>
      <c r="F41" s="12">
        <v>25</v>
      </c>
      <c r="G41" s="12"/>
      <c r="H41" s="12"/>
      <c r="I41" s="12"/>
      <c r="K41" s="78"/>
      <c r="L41" s="12" t="s">
        <v>492</v>
      </c>
      <c r="M41" s="14"/>
      <c r="N41" s="15" t="s">
        <v>493</v>
      </c>
      <c r="O41" s="14">
        <v>45</v>
      </c>
      <c r="P41" s="14"/>
      <c r="Q41" s="14"/>
      <c r="R41" s="14"/>
      <c r="T41" s="111"/>
      <c r="U41" s="14" t="s">
        <v>563</v>
      </c>
      <c r="V41" s="14"/>
      <c r="W41" s="15" t="s">
        <v>84</v>
      </c>
      <c r="X41" s="14" t="s">
        <v>575</v>
      </c>
      <c r="Y41" s="14"/>
      <c r="Z41" s="14"/>
      <c r="AA41" s="14"/>
      <c r="AB41" s="30"/>
    </row>
    <row r="42" spans="1:33" x14ac:dyDescent="0.15">
      <c r="A42" s="25"/>
      <c r="B42" s="106"/>
      <c r="C42" s="12" t="s">
        <v>458</v>
      </c>
      <c r="D42" s="12"/>
      <c r="E42" s="13" t="s">
        <v>101</v>
      </c>
      <c r="F42" s="12">
        <v>20</v>
      </c>
      <c r="G42" s="12"/>
      <c r="H42" s="12"/>
      <c r="I42" s="12"/>
      <c r="K42" s="78"/>
      <c r="L42" s="12" t="s">
        <v>494</v>
      </c>
      <c r="M42" s="14"/>
      <c r="N42" s="15" t="s">
        <v>495</v>
      </c>
      <c r="O42" s="14">
        <v>30</v>
      </c>
      <c r="P42" s="14"/>
      <c r="Q42" s="14"/>
      <c r="R42" s="14"/>
      <c r="T42" s="105"/>
      <c r="U42" s="82" t="s">
        <v>564</v>
      </c>
      <c r="V42" s="88"/>
      <c r="W42" s="165" t="s">
        <v>86</v>
      </c>
      <c r="X42" s="162" t="s">
        <v>575</v>
      </c>
      <c r="Y42" s="89"/>
      <c r="Z42" s="89"/>
      <c r="AA42" s="89"/>
      <c r="AB42" s="30"/>
    </row>
    <row r="43" spans="1:33" x14ac:dyDescent="0.15">
      <c r="A43" s="25"/>
      <c r="B43" s="108"/>
      <c r="C43" s="12" t="s">
        <v>459</v>
      </c>
      <c r="D43" s="12"/>
      <c r="E43" s="13" t="s">
        <v>412</v>
      </c>
      <c r="F43" s="12">
        <v>40</v>
      </c>
      <c r="G43" s="12"/>
      <c r="H43" s="12"/>
      <c r="I43" s="12"/>
      <c r="K43" s="76"/>
      <c r="L43" s="12" t="s">
        <v>496</v>
      </c>
      <c r="M43" s="14"/>
      <c r="N43" s="15" t="s">
        <v>497</v>
      </c>
      <c r="O43" s="14">
        <v>25</v>
      </c>
      <c r="P43" s="14"/>
      <c r="Q43" s="14"/>
      <c r="R43" s="14"/>
      <c r="T43" s="105"/>
      <c r="U43" s="14" t="s">
        <v>565</v>
      </c>
      <c r="V43" s="14"/>
      <c r="W43" s="15" t="s">
        <v>87</v>
      </c>
      <c r="X43" s="14" t="s">
        <v>575</v>
      </c>
      <c r="Y43" s="14"/>
      <c r="Z43" s="14"/>
      <c r="AA43" s="14"/>
      <c r="AB43" s="30"/>
    </row>
    <row r="44" spans="1:33" x14ac:dyDescent="0.15">
      <c r="A44" s="25"/>
      <c r="B44" s="106"/>
      <c r="C44" s="12" t="s">
        <v>460</v>
      </c>
      <c r="D44" s="12"/>
      <c r="E44" s="13" t="s">
        <v>461</v>
      </c>
      <c r="F44" s="12">
        <v>25</v>
      </c>
      <c r="G44" s="12"/>
      <c r="H44" s="12"/>
      <c r="I44" s="12"/>
      <c r="K44" s="78"/>
      <c r="L44" s="12" t="s">
        <v>498</v>
      </c>
      <c r="M44" s="14"/>
      <c r="N44" s="15" t="s">
        <v>499</v>
      </c>
      <c r="O44" s="14">
        <v>40</v>
      </c>
      <c r="P44" s="14"/>
      <c r="Q44" s="14"/>
      <c r="R44" s="14"/>
      <c r="T44" s="105"/>
      <c r="U44" s="14" t="s">
        <v>566</v>
      </c>
      <c r="V44" s="14"/>
      <c r="W44" s="15" t="s">
        <v>88</v>
      </c>
      <c r="X44" s="14" t="s">
        <v>403</v>
      </c>
      <c r="Y44" s="14"/>
      <c r="Z44" s="14"/>
      <c r="AA44" s="14"/>
      <c r="AB44" s="30"/>
    </row>
    <row r="45" spans="1:33" x14ac:dyDescent="0.15">
      <c r="A45" s="25"/>
      <c r="B45" s="108"/>
      <c r="C45" s="12" t="s">
        <v>462</v>
      </c>
      <c r="D45" s="12"/>
      <c r="E45" s="13" t="s">
        <v>463</v>
      </c>
      <c r="F45" s="12">
        <v>20</v>
      </c>
      <c r="G45" s="12"/>
      <c r="H45" s="12"/>
      <c r="I45" s="12"/>
      <c r="K45" s="78"/>
      <c r="L45" s="12" t="s">
        <v>500</v>
      </c>
      <c r="M45" s="14"/>
      <c r="N45" s="15" t="s">
        <v>501</v>
      </c>
      <c r="O45" s="14">
        <v>120</v>
      </c>
      <c r="P45" s="14"/>
      <c r="Q45" s="14"/>
      <c r="R45" s="14"/>
      <c r="T45" s="105"/>
      <c r="U45" s="14" t="s">
        <v>567</v>
      </c>
      <c r="V45" s="14"/>
      <c r="W45" s="15" t="s">
        <v>677</v>
      </c>
      <c r="X45" s="14">
        <v>20</v>
      </c>
      <c r="Y45" s="14"/>
      <c r="Z45" s="14"/>
      <c r="AA45" s="14"/>
      <c r="AB45" s="30"/>
    </row>
    <row r="46" spans="1:33" x14ac:dyDescent="0.15">
      <c r="A46" s="25"/>
      <c r="B46" s="106"/>
      <c r="C46" s="12" t="s">
        <v>464</v>
      </c>
      <c r="D46" s="12"/>
      <c r="E46" s="13" t="s">
        <v>423</v>
      </c>
      <c r="F46" s="12">
        <v>11</v>
      </c>
      <c r="G46" s="12"/>
      <c r="H46" s="12"/>
      <c r="I46" s="12"/>
      <c r="K46" s="78"/>
      <c r="L46" s="12" t="s">
        <v>502</v>
      </c>
      <c r="M46" s="14"/>
      <c r="N46" s="15" t="s">
        <v>503</v>
      </c>
      <c r="O46" s="14">
        <v>65</v>
      </c>
      <c r="P46" s="14"/>
      <c r="Q46" s="14"/>
      <c r="R46" s="14"/>
      <c r="T46" s="107"/>
      <c r="U46" s="14" t="s">
        <v>568</v>
      </c>
      <c r="V46" s="14"/>
      <c r="W46" s="15" t="s">
        <v>678</v>
      </c>
      <c r="X46" s="14">
        <v>20</v>
      </c>
      <c r="Y46" s="14"/>
      <c r="Z46" s="14"/>
      <c r="AA46" s="14"/>
      <c r="AB46" s="30"/>
    </row>
    <row r="47" spans="1:33" x14ac:dyDescent="0.15">
      <c r="A47" s="25"/>
      <c r="B47" s="108"/>
      <c r="C47" s="12" t="s">
        <v>465</v>
      </c>
      <c r="D47" s="12"/>
      <c r="E47" s="13" t="s">
        <v>421</v>
      </c>
      <c r="F47" s="12">
        <v>15</v>
      </c>
      <c r="G47" s="12"/>
      <c r="H47" s="12"/>
      <c r="I47" s="12"/>
      <c r="K47" s="78"/>
      <c r="L47" s="12" t="s">
        <v>504</v>
      </c>
      <c r="M47" s="14"/>
      <c r="N47" s="15" t="s">
        <v>505</v>
      </c>
      <c r="O47" s="14">
        <v>65</v>
      </c>
      <c r="P47" s="14"/>
      <c r="Q47" s="14"/>
      <c r="R47" s="14"/>
      <c r="T47" s="105"/>
      <c r="U47" s="62" t="s">
        <v>569</v>
      </c>
      <c r="V47" s="62"/>
      <c r="W47" s="63" t="s">
        <v>303</v>
      </c>
      <c r="X47" s="62">
        <v>9</v>
      </c>
      <c r="Y47" s="62"/>
      <c r="Z47" s="62"/>
      <c r="AA47" s="62"/>
      <c r="AB47" s="30"/>
    </row>
    <row r="48" spans="1:33" x14ac:dyDescent="0.15">
      <c r="A48" s="25"/>
      <c r="B48" s="106"/>
      <c r="C48" s="12" t="s">
        <v>466</v>
      </c>
      <c r="D48" s="12"/>
      <c r="E48" s="13" t="s">
        <v>425</v>
      </c>
      <c r="F48" s="12">
        <v>10</v>
      </c>
      <c r="G48" s="12"/>
      <c r="H48" s="12"/>
      <c r="I48" s="12"/>
      <c r="K48" s="78"/>
      <c r="L48" s="12" t="s">
        <v>506</v>
      </c>
      <c r="M48" s="14"/>
      <c r="N48" s="15" t="s">
        <v>507</v>
      </c>
      <c r="O48" s="14">
        <v>65</v>
      </c>
      <c r="P48" s="14"/>
      <c r="Q48" s="14"/>
      <c r="R48" s="14"/>
      <c r="T48" s="2" t="s">
        <v>570</v>
      </c>
      <c r="U48" s="5"/>
      <c r="V48" s="199"/>
      <c r="W48" s="188"/>
      <c r="X48" s="189"/>
      <c r="Y48" s="189"/>
      <c r="Z48" s="189"/>
      <c r="AA48" s="190"/>
      <c r="AB48" s="30"/>
    </row>
    <row r="49" spans="1:33" x14ac:dyDescent="0.15">
      <c r="A49" s="25"/>
      <c r="B49" s="108"/>
      <c r="C49" s="12" t="s">
        <v>467</v>
      </c>
      <c r="D49" s="12"/>
      <c r="E49" s="13" t="s">
        <v>427</v>
      </c>
      <c r="F49" s="12">
        <v>12</v>
      </c>
      <c r="G49" s="12"/>
      <c r="H49" s="12"/>
      <c r="I49" s="12"/>
      <c r="K49" s="78"/>
      <c r="L49" s="12" t="s">
        <v>508</v>
      </c>
      <c r="M49" s="14"/>
      <c r="N49" s="15" t="s">
        <v>509</v>
      </c>
      <c r="O49" s="14">
        <v>65</v>
      </c>
      <c r="P49" s="14"/>
      <c r="Q49" s="14"/>
      <c r="R49" s="14"/>
      <c r="T49" s="106"/>
      <c r="U49" s="54" t="s">
        <v>89</v>
      </c>
      <c r="V49" s="54"/>
      <c r="W49" s="56" t="s">
        <v>571</v>
      </c>
      <c r="X49" s="54">
        <v>10</v>
      </c>
      <c r="Y49" s="54"/>
      <c r="Z49" s="54"/>
      <c r="AA49" s="54"/>
      <c r="AB49" s="30"/>
    </row>
    <row r="50" spans="1:33" x14ac:dyDescent="0.15">
      <c r="A50" s="25"/>
      <c r="B50" s="106"/>
      <c r="C50" s="12" t="s">
        <v>468</v>
      </c>
      <c r="D50" s="12"/>
      <c r="E50" s="13" t="s">
        <v>662</v>
      </c>
      <c r="F50" s="12" t="s">
        <v>403</v>
      </c>
      <c r="G50" s="12"/>
      <c r="H50" s="12"/>
      <c r="I50" s="12"/>
      <c r="K50" s="78"/>
      <c r="L50" s="12" t="s">
        <v>510</v>
      </c>
      <c r="M50" s="14"/>
      <c r="N50" s="15" t="s">
        <v>511</v>
      </c>
      <c r="O50" s="14">
        <v>65</v>
      </c>
      <c r="P50" s="14"/>
      <c r="Q50" s="14"/>
      <c r="R50" s="14"/>
      <c r="T50" s="108"/>
      <c r="U50" s="14" t="s">
        <v>90</v>
      </c>
      <c r="V50" s="14"/>
      <c r="W50" s="15" t="s">
        <v>91</v>
      </c>
      <c r="X50" s="14">
        <v>38</v>
      </c>
      <c r="Y50" s="14"/>
      <c r="Z50" s="14"/>
      <c r="AA50" s="14"/>
      <c r="AB50" s="30"/>
    </row>
    <row r="51" spans="1:33" x14ac:dyDescent="0.15">
      <c r="A51" s="25"/>
      <c r="B51" s="108"/>
      <c r="C51" s="12" t="s">
        <v>469</v>
      </c>
      <c r="D51" s="12"/>
      <c r="E51" s="13" t="s">
        <v>430</v>
      </c>
      <c r="F51" s="12" t="s">
        <v>403</v>
      </c>
      <c r="G51" s="12"/>
      <c r="H51" s="12"/>
      <c r="I51" s="12"/>
      <c r="K51" s="78"/>
      <c r="L51" s="12" t="s">
        <v>512</v>
      </c>
      <c r="M51" s="14"/>
      <c r="N51" s="15" t="s">
        <v>665</v>
      </c>
      <c r="O51" s="14">
        <v>65</v>
      </c>
      <c r="P51" s="14"/>
      <c r="Q51" s="14"/>
      <c r="R51" s="14"/>
      <c r="T51" s="106"/>
      <c r="U51" s="14" t="s">
        <v>94</v>
      </c>
      <c r="V51" s="14"/>
      <c r="W51" s="15" t="s">
        <v>95</v>
      </c>
      <c r="X51" s="14">
        <v>25</v>
      </c>
      <c r="Y51" s="14"/>
      <c r="Z51" s="14"/>
      <c r="AA51" s="14"/>
      <c r="AB51" s="30"/>
    </row>
    <row r="52" spans="1:33" x14ac:dyDescent="0.15">
      <c r="A52" s="25"/>
      <c r="B52" s="106"/>
      <c r="C52" s="12" t="s">
        <v>470</v>
      </c>
      <c r="D52" s="12"/>
      <c r="E52" s="13" t="s">
        <v>140</v>
      </c>
      <c r="F52" s="12" t="s">
        <v>403</v>
      </c>
      <c r="G52" s="12"/>
      <c r="H52" s="12"/>
      <c r="I52" s="12"/>
      <c r="K52" s="77"/>
      <c r="L52" s="12" t="s">
        <v>513</v>
      </c>
      <c r="M52" s="14"/>
      <c r="N52" s="15" t="s">
        <v>666</v>
      </c>
      <c r="O52" s="14">
        <v>45</v>
      </c>
      <c r="P52" s="14"/>
      <c r="Q52" s="14"/>
      <c r="R52" s="14"/>
      <c r="T52" s="108"/>
      <c r="U52" s="14" t="s">
        <v>98</v>
      </c>
      <c r="V52" s="14"/>
      <c r="W52" s="15" t="s">
        <v>99</v>
      </c>
      <c r="X52" s="14">
        <v>25</v>
      </c>
      <c r="Y52" s="14"/>
      <c r="Z52" s="14"/>
      <c r="AA52" s="14"/>
      <c r="AB52" s="30"/>
    </row>
    <row r="53" spans="1:33" x14ac:dyDescent="0.15">
      <c r="A53" s="25"/>
      <c r="B53" s="108"/>
      <c r="C53" s="12" t="s">
        <v>471</v>
      </c>
      <c r="D53" s="12"/>
      <c r="E53" s="13" t="s">
        <v>144</v>
      </c>
      <c r="F53" s="12" t="s">
        <v>403</v>
      </c>
      <c r="G53" s="12"/>
      <c r="H53" s="12"/>
      <c r="I53" s="12"/>
      <c r="K53" s="78"/>
      <c r="L53" s="12" t="s">
        <v>514</v>
      </c>
      <c r="M53" s="14"/>
      <c r="N53" s="15" t="s">
        <v>667</v>
      </c>
      <c r="O53" s="14">
        <v>45</v>
      </c>
      <c r="P53" s="14"/>
      <c r="Q53" s="14"/>
      <c r="R53" s="14"/>
      <c r="T53" s="106"/>
      <c r="U53" s="14" t="s">
        <v>102</v>
      </c>
      <c r="V53" s="14"/>
      <c r="W53" s="15" t="s">
        <v>103</v>
      </c>
      <c r="X53" s="14">
        <v>35</v>
      </c>
      <c r="Y53" s="14"/>
      <c r="Z53" s="14"/>
      <c r="AA53" s="14"/>
      <c r="AB53" s="30"/>
    </row>
    <row r="54" spans="1:33" x14ac:dyDescent="0.15">
      <c r="A54" s="25"/>
      <c r="B54" s="106"/>
      <c r="C54" s="12" t="s">
        <v>472</v>
      </c>
      <c r="D54" s="12"/>
      <c r="E54" s="13" t="s">
        <v>116</v>
      </c>
      <c r="F54" s="12">
        <v>43</v>
      </c>
      <c r="G54" s="12"/>
      <c r="H54" s="12"/>
      <c r="I54" s="12"/>
      <c r="K54" s="78"/>
      <c r="L54" s="12" t="s">
        <v>515</v>
      </c>
      <c r="M54" s="14"/>
      <c r="N54" s="15" t="s">
        <v>668</v>
      </c>
      <c r="O54" s="14">
        <v>45</v>
      </c>
      <c r="P54" s="14"/>
      <c r="Q54" s="14"/>
      <c r="R54" s="14"/>
      <c r="T54" s="108"/>
      <c r="U54" s="14" t="s">
        <v>572</v>
      </c>
      <c r="V54" s="14"/>
      <c r="W54" s="15" t="s">
        <v>84</v>
      </c>
      <c r="X54" s="14" t="s">
        <v>575</v>
      </c>
      <c r="Y54" s="14"/>
      <c r="Z54" s="14"/>
      <c r="AA54" s="14"/>
      <c r="AB54" s="30"/>
    </row>
    <row r="55" spans="1:33" x14ac:dyDescent="0.15">
      <c r="A55" s="25"/>
      <c r="B55" s="109"/>
      <c r="C55" s="57" t="s">
        <v>473</v>
      </c>
      <c r="D55" s="57"/>
      <c r="E55" s="73" t="s">
        <v>415</v>
      </c>
      <c r="F55" s="57">
        <v>45</v>
      </c>
      <c r="G55" s="57"/>
      <c r="H55" s="57"/>
      <c r="I55" s="57"/>
      <c r="K55" s="79"/>
      <c r="L55" s="57" t="s">
        <v>516</v>
      </c>
      <c r="M55" s="62"/>
      <c r="N55" s="63" t="s">
        <v>669</v>
      </c>
      <c r="O55" s="62">
        <v>45</v>
      </c>
      <c r="P55" s="62"/>
      <c r="Q55" s="62"/>
      <c r="R55" s="62"/>
      <c r="T55" s="109"/>
      <c r="U55" s="62" t="s">
        <v>112</v>
      </c>
      <c r="V55" s="62"/>
      <c r="W55" s="63" t="s">
        <v>86</v>
      </c>
      <c r="X55" s="62" t="s">
        <v>575</v>
      </c>
      <c r="Y55" s="62"/>
      <c r="Z55" s="62"/>
      <c r="AA55" s="62"/>
      <c r="AB55" s="30"/>
    </row>
    <row r="56" spans="1:33" x14ac:dyDescent="0.15">
      <c r="A56" s="25"/>
      <c r="B56" s="1" t="s">
        <v>395</v>
      </c>
      <c r="F56" s="28"/>
      <c r="G56" s="28"/>
      <c r="H56" s="28"/>
      <c r="I56" s="28"/>
      <c r="O56" s="28"/>
      <c r="P56" s="28"/>
      <c r="Q56" s="28"/>
      <c r="R56" s="28"/>
      <c r="X56" s="28"/>
      <c r="Y56" s="28"/>
      <c r="Z56" s="28"/>
      <c r="AA56" s="28"/>
      <c r="AB56" s="30"/>
    </row>
    <row r="57" spans="1:33" x14ac:dyDescent="0.15">
      <c r="A57" s="25"/>
      <c r="B57" s="1" t="s">
        <v>721</v>
      </c>
      <c r="F57" s="28"/>
      <c r="G57" s="28"/>
      <c r="H57" s="28"/>
      <c r="I57" s="28"/>
      <c r="K57" s="1" t="s">
        <v>722</v>
      </c>
      <c r="O57" s="28"/>
      <c r="P57" s="28"/>
      <c r="Q57" s="28"/>
      <c r="R57" s="28"/>
      <c r="X57" s="28"/>
      <c r="Y57" s="28"/>
      <c r="Z57" s="28"/>
      <c r="AA57" s="28"/>
      <c r="AB57" s="30"/>
    </row>
    <row r="58" spans="1:33" x14ac:dyDescent="0.15">
      <c r="A58" s="25"/>
      <c r="B58" s="1" t="s">
        <v>723</v>
      </c>
      <c r="F58" s="28"/>
      <c r="G58" s="28"/>
      <c r="H58" s="28"/>
      <c r="I58" s="28"/>
      <c r="K58" s="1" t="s">
        <v>724</v>
      </c>
      <c r="O58" s="28"/>
      <c r="P58" s="28"/>
      <c r="Q58" s="28"/>
      <c r="R58" s="28"/>
      <c r="X58" s="28"/>
      <c r="Y58" s="28"/>
      <c r="Z58" s="28"/>
      <c r="AA58" s="28"/>
      <c r="AB58" s="30"/>
    </row>
    <row r="59" spans="1:33" x14ac:dyDescent="0.15">
      <c r="A59" s="25"/>
      <c r="B59" s="1" t="s">
        <v>725</v>
      </c>
      <c r="F59" s="28"/>
      <c r="G59" s="28"/>
      <c r="H59" s="28"/>
      <c r="I59" s="28"/>
      <c r="K59" s="1" t="s">
        <v>394</v>
      </c>
      <c r="O59" s="28"/>
      <c r="P59" s="28"/>
      <c r="Q59" s="28"/>
      <c r="R59" s="28"/>
      <c r="X59" s="28"/>
      <c r="Y59" s="28"/>
      <c r="Z59" s="28"/>
      <c r="AA59" s="28"/>
      <c r="AB59" s="30"/>
    </row>
    <row r="60" spans="1:33" x14ac:dyDescent="0.15">
      <c r="A60" s="31"/>
      <c r="B60" s="32"/>
      <c r="C60" s="33"/>
      <c r="D60" s="32"/>
      <c r="E60" s="34"/>
      <c r="F60" s="35"/>
      <c r="G60" s="35"/>
      <c r="H60" s="35"/>
      <c r="I60" s="35"/>
      <c r="J60" s="32"/>
      <c r="K60" s="32"/>
      <c r="L60" s="32"/>
      <c r="M60" s="36"/>
      <c r="N60" s="34"/>
      <c r="O60" s="35"/>
      <c r="P60" s="35"/>
      <c r="Q60" s="35"/>
      <c r="R60" s="35"/>
      <c r="S60" s="32"/>
      <c r="T60" s="32"/>
      <c r="U60" s="32"/>
      <c r="V60" s="36"/>
      <c r="W60" s="34"/>
      <c r="X60" s="35"/>
      <c r="Y60" s="35"/>
      <c r="Z60" s="35"/>
      <c r="AA60" s="35"/>
      <c r="AB60" s="37"/>
    </row>
    <row r="63" spans="1:33" x14ac:dyDescent="0.15">
      <c r="A63" s="32"/>
      <c r="B63" s="32"/>
      <c r="C63" s="33"/>
      <c r="D63" s="32"/>
      <c r="E63" s="34"/>
      <c r="F63" s="35"/>
      <c r="G63" s="35"/>
      <c r="H63" s="35"/>
      <c r="I63" s="35"/>
      <c r="J63" s="32"/>
      <c r="K63" s="32"/>
      <c r="L63" s="32"/>
      <c r="M63" s="36"/>
      <c r="N63" s="34"/>
      <c r="O63" s="35"/>
      <c r="P63" s="35"/>
      <c r="Q63" s="35"/>
      <c r="R63" s="35"/>
      <c r="S63" s="32"/>
      <c r="T63" s="32"/>
      <c r="U63" s="32"/>
      <c r="V63" s="36"/>
      <c r="W63" s="34"/>
      <c r="X63" s="35"/>
      <c r="Y63" s="35"/>
      <c r="Z63" s="35"/>
      <c r="AA63" s="35"/>
      <c r="AB63" s="32"/>
    </row>
    <row r="64" spans="1:33" x14ac:dyDescent="0.15">
      <c r="A64" s="43"/>
      <c r="B64" s="7" t="s">
        <v>726</v>
      </c>
      <c r="C64" s="44"/>
      <c r="D64" s="7"/>
      <c r="E64" s="45"/>
      <c r="F64" s="46"/>
      <c r="G64" s="46"/>
      <c r="H64" s="46"/>
      <c r="I64" s="46"/>
      <c r="J64" s="7"/>
      <c r="K64" s="7"/>
      <c r="L64" s="7"/>
      <c r="M64" s="47"/>
      <c r="N64" s="45"/>
      <c r="O64" s="46"/>
      <c r="P64" s="46"/>
      <c r="Q64" s="46"/>
      <c r="R64" s="46"/>
      <c r="S64" s="7"/>
      <c r="T64" s="7"/>
      <c r="U64" s="7"/>
      <c r="V64" s="47"/>
      <c r="W64" s="45"/>
      <c r="X64" s="46"/>
      <c r="Y64" s="46"/>
      <c r="Z64" s="46"/>
      <c r="AA64" s="46"/>
      <c r="AB64" s="48"/>
      <c r="AC64" s="7"/>
      <c r="AD64" s="7"/>
      <c r="AE64" s="7"/>
      <c r="AF64" s="7"/>
      <c r="AG64" s="7"/>
    </row>
    <row r="65" spans="1:33" x14ac:dyDescent="0.15">
      <c r="A65" s="49"/>
      <c r="B65" s="236" t="s">
        <v>709</v>
      </c>
      <c r="C65" s="238" t="s">
        <v>710</v>
      </c>
      <c r="D65" s="240" t="s">
        <v>711</v>
      </c>
      <c r="E65" s="242" t="s">
        <v>712</v>
      </c>
      <c r="F65" s="244" t="s">
        <v>713</v>
      </c>
      <c r="G65" s="6" t="s">
        <v>714</v>
      </c>
      <c r="H65" s="6" t="s">
        <v>714</v>
      </c>
      <c r="I65" s="6" t="s">
        <v>714</v>
      </c>
      <c r="K65" s="236" t="s">
        <v>709</v>
      </c>
      <c r="L65" s="238" t="s">
        <v>710</v>
      </c>
      <c r="M65" s="240" t="s">
        <v>711</v>
      </c>
      <c r="N65" s="242" t="s">
        <v>712</v>
      </c>
      <c r="O65" s="244" t="s">
        <v>713</v>
      </c>
      <c r="P65" s="6" t="s">
        <v>714</v>
      </c>
      <c r="Q65" s="6" t="s">
        <v>714</v>
      </c>
      <c r="R65" s="6" t="s">
        <v>714</v>
      </c>
      <c r="T65" s="236" t="s">
        <v>709</v>
      </c>
      <c r="U65" s="238" t="s">
        <v>710</v>
      </c>
      <c r="V65" s="240" t="s">
        <v>711</v>
      </c>
      <c r="W65" s="242" t="s">
        <v>712</v>
      </c>
      <c r="X65" s="244" t="s">
        <v>713</v>
      </c>
      <c r="Y65" s="6" t="s">
        <v>714</v>
      </c>
      <c r="Z65" s="6" t="s">
        <v>714</v>
      </c>
      <c r="AA65" s="6" t="s">
        <v>714</v>
      </c>
      <c r="AB65" s="30"/>
    </row>
    <row r="66" spans="1:33" x14ac:dyDescent="0.15">
      <c r="A66" s="50"/>
      <c r="B66" s="237"/>
      <c r="C66" s="239"/>
      <c r="D66" s="241"/>
      <c r="E66" s="243"/>
      <c r="F66" s="245"/>
      <c r="G66" s="19" t="s">
        <v>715</v>
      </c>
      <c r="H66" s="19" t="s">
        <v>716</v>
      </c>
      <c r="I66" s="19" t="s">
        <v>717</v>
      </c>
      <c r="J66" s="51"/>
      <c r="K66" s="237"/>
      <c r="L66" s="239"/>
      <c r="M66" s="241"/>
      <c r="N66" s="243"/>
      <c r="O66" s="245"/>
      <c r="P66" s="19"/>
      <c r="Q66" s="19" t="s">
        <v>716</v>
      </c>
      <c r="R66" s="19" t="s">
        <v>717</v>
      </c>
      <c r="S66" s="51"/>
      <c r="T66" s="237"/>
      <c r="U66" s="239"/>
      <c r="V66" s="241"/>
      <c r="W66" s="243"/>
      <c r="X66" s="245"/>
      <c r="Y66" s="19" t="s">
        <v>715</v>
      </c>
      <c r="Z66" s="19" t="s">
        <v>716</v>
      </c>
      <c r="AA66" s="19" t="s">
        <v>717</v>
      </c>
      <c r="AB66" s="52"/>
      <c r="AC66" s="51"/>
      <c r="AD66" s="51"/>
      <c r="AE66" s="51"/>
      <c r="AF66" s="51"/>
      <c r="AG66" s="51"/>
    </row>
    <row r="67" spans="1:33" x14ac:dyDescent="0.15">
      <c r="A67" s="43"/>
      <c r="B67" s="106"/>
      <c r="C67" s="14" t="s">
        <v>117</v>
      </c>
      <c r="D67" s="14"/>
      <c r="E67" s="15" t="s">
        <v>87</v>
      </c>
      <c r="F67" s="14" t="s">
        <v>575</v>
      </c>
      <c r="G67" s="14"/>
      <c r="H67" s="14"/>
      <c r="I67" s="14"/>
      <c r="J67" s="7"/>
      <c r="K67" s="2"/>
      <c r="L67" s="12" t="s">
        <v>56</v>
      </c>
      <c r="M67" s="14"/>
      <c r="N67" s="15" t="s">
        <v>55</v>
      </c>
      <c r="O67" s="14">
        <v>75</v>
      </c>
      <c r="P67" s="14"/>
      <c r="Q67" s="14"/>
      <c r="R67" s="14"/>
      <c r="S67" s="7"/>
      <c r="T67" s="212"/>
      <c r="U67" s="218" t="s">
        <v>186</v>
      </c>
      <c r="V67" s="219"/>
      <c r="W67" s="139" t="s">
        <v>187</v>
      </c>
      <c r="X67" s="218">
        <v>15</v>
      </c>
      <c r="Y67" s="220"/>
      <c r="Z67" s="220"/>
      <c r="AA67" s="220"/>
      <c r="AB67" s="48"/>
      <c r="AC67" s="7"/>
      <c r="AD67" s="7"/>
      <c r="AE67" s="7"/>
      <c r="AF67" s="7"/>
      <c r="AG67" s="7"/>
    </row>
    <row r="68" spans="1:33" x14ac:dyDescent="0.15">
      <c r="A68" s="43"/>
      <c r="B68" s="108"/>
      <c r="C68" s="14" t="s">
        <v>122</v>
      </c>
      <c r="D68" s="14"/>
      <c r="E68" s="15" t="s">
        <v>88</v>
      </c>
      <c r="F68" s="14" t="s">
        <v>575</v>
      </c>
      <c r="G68" s="14"/>
      <c r="H68" s="14"/>
      <c r="I68" s="14"/>
      <c r="J68" s="7"/>
      <c r="K68" s="2"/>
      <c r="L68" s="12" t="s">
        <v>579</v>
      </c>
      <c r="M68" s="14"/>
      <c r="N68" s="15" t="s">
        <v>57</v>
      </c>
      <c r="O68" s="14">
        <v>60</v>
      </c>
      <c r="P68" s="14"/>
      <c r="Q68" s="14"/>
      <c r="R68" s="14"/>
      <c r="S68" s="7"/>
      <c r="T68" s="107"/>
      <c r="U68" s="213" t="s">
        <v>189</v>
      </c>
      <c r="V68" s="214"/>
      <c r="W68" s="215" t="s">
        <v>190</v>
      </c>
      <c r="X68" s="216">
        <v>20</v>
      </c>
      <c r="Y68" s="217"/>
      <c r="Z68" s="217"/>
      <c r="AA68" s="217"/>
      <c r="AB68" s="48"/>
      <c r="AC68" s="7"/>
      <c r="AD68" s="7"/>
      <c r="AE68" s="7"/>
      <c r="AF68" s="7"/>
      <c r="AG68" s="7"/>
    </row>
    <row r="69" spans="1:33" x14ac:dyDescent="0.15">
      <c r="A69" s="25"/>
      <c r="B69" s="106"/>
      <c r="C69" s="14" t="s">
        <v>125</v>
      </c>
      <c r="D69" s="14"/>
      <c r="E69" s="15" t="s">
        <v>80</v>
      </c>
      <c r="F69" s="14">
        <v>15</v>
      </c>
      <c r="G69" s="14"/>
      <c r="H69" s="14"/>
      <c r="I69" s="14"/>
      <c r="K69" s="16"/>
      <c r="L69" s="11" t="s">
        <v>727</v>
      </c>
      <c r="M69" s="17"/>
      <c r="N69" s="18"/>
      <c r="O69" s="17"/>
      <c r="P69" s="211">
        <f>SUM(G84:G115,P67:P68)</f>
        <v>0</v>
      </c>
      <c r="Q69" s="211">
        <f>SUM(H84:H115,Q67:Q68)</f>
        <v>0</v>
      </c>
      <c r="R69" s="211">
        <f>SUM(I84:I115,R67:R68)</f>
        <v>0</v>
      </c>
      <c r="T69" s="53"/>
      <c r="U69" s="12" t="s">
        <v>191</v>
      </c>
      <c r="V69" s="12"/>
      <c r="W69" s="13" t="s">
        <v>192</v>
      </c>
      <c r="X69" s="12">
        <v>10</v>
      </c>
      <c r="Y69" s="12"/>
      <c r="Z69" s="12"/>
      <c r="AA69" s="12"/>
      <c r="AB69" s="30"/>
    </row>
    <row r="70" spans="1:33" x14ac:dyDescent="0.15">
      <c r="A70" s="25"/>
      <c r="B70" s="108"/>
      <c r="C70" s="59" t="s">
        <v>129</v>
      </c>
      <c r="D70" s="59"/>
      <c r="E70" s="60" t="s">
        <v>303</v>
      </c>
      <c r="F70" s="59">
        <v>9</v>
      </c>
      <c r="G70" s="59"/>
      <c r="H70" s="59"/>
      <c r="I70" s="59"/>
      <c r="K70" s="127" t="s">
        <v>747</v>
      </c>
      <c r="L70" s="192"/>
      <c r="M70" s="192"/>
      <c r="N70" s="193"/>
      <c r="O70" s="200"/>
      <c r="P70" s="192"/>
      <c r="Q70" s="192"/>
      <c r="R70" s="126"/>
      <c r="T70" s="104"/>
      <c r="U70" s="12" t="s">
        <v>194</v>
      </c>
      <c r="V70" s="12"/>
      <c r="W70" s="13" t="s">
        <v>195</v>
      </c>
      <c r="X70" s="12">
        <v>50</v>
      </c>
      <c r="Y70" s="12"/>
      <c r="Z70" s="12"/>
      <c r="AA70" s="12"/>
      <c r="AB70" s="30"/>
    </row>
    <row r="71" spans="1:33" x14ac:dyDescent="0.15">
      <c r="A71" s="25"/>
      <c r="B71" s="2" t="s">
        <v>573</v>
      </c>
      <c r="C71" s="61"/>
      <c r="D71" s="5"/>
      <c r="E71" s="188"/>
      <c r="F71" s="189"/>
      <c r="G71" s="189"/>
      <c r="H71" s="189"/>
      <c r="I71" s="190"/>
      <c r="K71" s="107"/>
      <c r="L71" s="83" t="s">
        <v>58</v>
      </c>
      <c r="M71" s="83"/>
      <c r="N71" s="124" t="s">
        <v>59</v>
      </c>
      <c r="O71" s="83">
        <v>355</v>
      </c>
      <c r="P71" s="136"/>
      <c r="Q71" s="136"/>
      <c r="R71" s="136"/>
      <c r="T71" s="104"/>
      <c r="U71" s="12" t="s">
        <v>199</v>
      </c>
      <c r="V71" s="12"/>
      <c r="W71" s="13" t="s">
        <v>200</v>
      </c>
      <c r="X71" s="12">
        <v>60</v>
      </c>
      <c r="Y71" s="12"/>
      <c r="Z71" s="12"/>
      <c r="AA71" s="12"/>
      <c r="AB71" s="30"/>
    </row>
    <row r="72" spans="1:33" x14ac:dyDescent="0.15">
      <c r="A72" s="43"/>
      <c r="B72" s="53"/>
      <c r="C72" s="54" t="s">
        <v>141</v>
      </c>
      <c r="D72" s="54"/>
      <c r="E72" s="56" t="s">
        <v>679</v>
      </c>
      <c r="F72" s="54">
        <v>16</v>
      </c>
      <c r="G72" s="54"/>
      <c r="H72" s="54"/>
      <c r="I72" s="54"/>
      <c r="J72" s="7"/>
      <c r="K72" s="116"/>
      <c r="L72" s="12" t="s">
        <v>60</v>
      </c>
      <c r="M72" s="12"/>
      <c r="N72" s="13" t="s">
        <v>61</v>
      </c>
      <c r="O72" s="12">
        <v>40</v>
      </c>
      <c r="P72" s="12"/>
      <c r="Q72" s="12"/>
      <c r="R72" s="12"/>
      <c r="S72" s="7"/>
      <c r="T72" s="104"/>
      <c r="U72" s="12" t="s">
        <v>204</v>
      </c>
      <c r="V72" s="12"/>
      <c r="W72" s="13" t="s">
        <v>205</v>
      </c>
      <c r="X72" s="12">
        <v>20</v>
      </c>
      <c r="Y72" s="12"/>
      <c r="Z72" s="12"/>
      <c r="AA72" s="12"/>
      <c r="AB72" s="48"/>
      <c r="AC72" s="7"/>
      <c r="AD72" s="7"/>
      <c r="AE72" s="7"/>
      <c r="AF72" s="7"/>
      <c r="AG72" s="7"/>
    </row>
    <row r="73" spans="1:33" x14ac:dyDescent="0.15">
      <c r="A73" s="25"/>
      <c r="B73" s="104"/>
      <c r="C73" s="59" t="s">
        <v>145</v>
      </c>
      <c r="D73" s="59"/>
      <c r="E73" s="60" t="s">
        <v>146</v>
      </c>
      <c r="F73" s="59">
        <v>40</v>
      </c>
      <c r="G73" s="59"/>
      <c r="H73" s="59"/>
      <c r="I73" s="59"/>
      <c r="K73" s="105"/>
      <c r="L73" s="12" t="s">
        <v>62</v>
      </c>
      <c r="M73" s="12"/>
      <c r="N73" s="13" t="s">
        <v>63</v>
      </c>
      <c r="O73" s="12">
        <v>170</v>
      </c>
      <c r="P73" s="12"/>
      <c r="Q73" s="12"/>
      <c r="R73" s="12"/>
      <c r="T73" s="104"/>
      <c r="U73" s="12" t="s">
        <v>209</v>
      </c>
      <c r="V73" s="12"/>
      <c r="W73" s="13" t="s">
        <v>210</v>
      </c>
      <c r="X73" s="12">
        <v>40</v>
      </c>
      <c r="Y73" s="12"/>
      <c r="Z73" s="12"/>
      <c r="AA73" s="12"/>
      <c r="AB73" s="30"/>
    </row>
    <row r="74" spans="1:33" x14ac:dyDescent="0.15">
      <c r="A74" s="25"/>
      <c r="B74" s="104"/>
      <c r="C74" s="14" t="s">
        <v>150</v>
      </c>
      <c r="D74" s="14"/>
      <c r="E74" s="15" t="s">
        <v>151</v>
      </c>
      <c r="F74" s="14">
        <v>30</v>
      </c>
      <c r="G74" s="14"/>
      <c r="H74" s="14"/>
      <c r="I74" s="14"/>
      <c r="K74" s="105"/>
      <c r="L74" s="12" t="s">
        <v>64</v>
      </c>
      <c r="M74" s="12"/>
      <c r="N74" s="13" t="s">
        <v>65</v>
      </c>
      <c r="O74" s="12">
        <v>20</v>
      </c>
      <c r="P74" s="12"/>
      <c r="Q74" s="12"/>
      <c r="R74" s="12"/>
      <c r="T74" s="53"/>
      <c r="U74" s="12" t="s">
        <v>212</v>
      </c>
      <c r="V74" s="12"/>
      <c r="W74" s="13" t="s">
        <v>213</v>
      </c>
      <c r="X74" s="12" t="s">
        <v>403</v>
      </c>
      <c r="Y74" s="12"/>
      <c r="Z74" s="12"/>
      <c r="AA74" s="12"/>
      <c r="AB74" s="30"/>
    </row>
    <row r="75" spans="1:33" x14ac:dyDescent="0.15">
      <c r="A75" s="25"/>
      <c r="B75" s="104"/>
      <c r="C75" s="14" t="s">
        <v>155</v>
      </c>
      <c r="D75" s="14"/>
      <c r="E75" s="15" t="s">
        <v>156</v>
      </c>
      <c r="F75" s="14">
        <v>17</v>
      </c>
      <c r="G75" s="14"/>
      <c r="H75" s="14"/>
      <c r="I75" s="14"/>
      <c r="K75" s="116"/>
      <c r="L75" s="12" t="s">
        <v>66</v>
      </c>
      <c r="M75" s="12"/>
      <c r="N75" s="13" t="s">
        <v>67</v>
      </c>
      <c r="O75" s="12">
        <v>120</v>
      </c>
      <c r="P75" s="12"/>
      <c r="Q75" s="12"/>
      <c r="R75" s="12"/>
      <c r="T75" s="108"/>
      <c r="U75" s="58" t="s">
        <v>216</v>
      </c>
      <c r="V75" s="58"/>
      <c r="W75" s="120" t="s">
        <v>217</v>
      </c>
      <c r="X75" s="58" t="s">
        <v>403</v>
      </c>
      <c r="Y75" s="58"/>
      <c r="Z75" s="58"/>
      <c r="AA75" s="58"/>
      <c r="AB75" s="30"/>
    </row>
    <row r="76" spans="1:33" x14ac:dyDescent="0.15">
      <c r="A76" s="43"/>
      <c r="B76" s="104"/>
      <c r="C76" s="14" t="s">
        <v>158</v>
      </c>
      <c r="D76" s="14"/>
      <c r="E76" s="15" t="s">
        <v>574</v>
      </c>
      <c r="F76" s="14">
        <v>120</v>
      </c>
      <c r="G76" s="14"/>
      <c r="H76" s="14"/>
      <c r="I76" s="14"/>
      <c r="J76" s="7"/>
      <c r="K76" s="105"/>
      <c r="L76" s="12" t="s">
        <v>68</v>
      </c>
      <c r="M76" s="12"/>
      <c r="N76" s="13" t="s">
        <v>69</v>
      </c>
      <c r="O76" s="12">
        <v>20</v>
      </c>
      <c r="P76" s="12"/>
      <c r="Q76" s="12"/>
      <c r="R76" s="12"/>
      <c r="S76" s="7"/>
      <c r="T76" s="16"/>
      <c r="U76" s="11" t="s">
        <v>739</v>
      </c>
      <c r="V76" s="17"/>
      <c r="W76" s="18"/>
      <c r="X76" s="17"/>
      <c r="Y76" s="211">
        <f>SUM(P89:P115,Y67:Y75)</f>
        <v>0</v>
      </c>
      <c r="Z76" s="211">
        <f>SUM(Q89:Q115,Z67:Z75)</f>
        <v>0</v>
      </c>
      <c r="AA76" s="211">
        <f>SUM(R89:R115,AA67:AA75)</f>
        <v>0</v>
      </c>
      <c r="AB76" s="48"/>
      <c r="AC76" s="7"/>
      <c r="AD76" s="7"/>
      <c r="AE76" s="7"/>
      <c r="AF76" s="7"/>
      <c r="AG76" s="7"/>
    </row>
    <row r="77" spans="1:33" x14ac:dyDescent="0.15">
      <c r="A77" s="25"/>
      <c r="B77" s="104"/>
      <c r="C77" s="14" t="s">
        <v>160</v>
      </c>
      <c r="D77" s="14"/>
      <c r="E77" s="15" t="s">
        <v>161</v>
      </c>
      <c r="F77" s="14">
        <v>16</v>
      </c>
      <c r="G77" s="14"/>
      <c r="H77" s="14"/>
      <c r="I77" s="14"/>
      <c r="K77" s="105"/>
      <c r="L77" s="12" t="s">
        <v>70</v>
      </c>
      <c r="M77" s="12"/>
      <c r="N77" s="13" t="s">
        <v>71</v>
      </c>
      <c r="O77" s="12">
        <v>100</v>
      </c>
      <c r="P77" s="12"/>
      <c r="Q77" s="12"/>
      <c r="R77" s="12"/>
      <c r="T77" s="127" t="s">
        <v>748</v>
      </c>
      <c r="U77" s="192"/>
      <c r="V77" s="192"/>
      <c r="W77" s="193"/>
      <c r="X77" s="192"/>
      <c r="Y77" s="192"/>
      <c r="Z77" s="192"/>
      <c r="AA77" s="126"/>
      <c r="AB77" s="30"/>
    </row>
    <row r="78" spans="1:33" x14ac:dyDescent="0.15">
      <c r="A78" s="25"/>
      <c r="B78" s="53"/>
      <c r="C78" s="14" t="s">
        <v>163</v>
      </c>
      <c r="D78" s="14"/>
      <c r="E78" s="15" t="s">
        <v>164</v>
      </c>
      <c r="F78" s="14" t="s">
        <v>575</v>
      </c>
      <c r="G78" s="14"/>
      <c r="H78" s="14"/>
      <c r="I78" s="14"/>
      <c r="K78" s="107"/>
      <c r="L78" s="94" t="s">
        <v>72</v>
      </c>
      <c r="M78" s="86"/>
      <c r="N78" s="87" t="s">
        <v>73</v>
      </c>
      <c r="O78" s="91">
        <v>20</v>
      </c>
      <c r="P78" s="12"/>
      <c r="Q78" s="12"/>
      <c r="R78" s="12"/>
      <c r="T78" s="108"/>
      <c r="U78" s="83" t="s">
        <v>223</v>
      </c>
      <c r="V78" s="64"/>
      <c r="W78" s="65" t="s">
        <v>224</v>
      </c>
      <c r="X78" s="64">
        <v>150</v>
      </c>
      <c r="Y78" s="64"/>
      <c r="Z78" s="64"/>
      <c r="AA78" s="64"/>
      <c r="AB78" s="30"/>
    </row>
    <row r="79" spans="1:33" x14ac:dyDescent="0.15">
      <c r="A79" s="25"/>
      <c r="B79" s="105"/>
      <c r="C79" s="14" t="s">
        <v>166</v>
      </c>
      <c r="D79" s="14"/>
      <c r="E79" s="15" t="s">
        <v>82</v>
      </c>
      <c r="F79" s="14" t="s">
        <v>575</v>
      </c>
      <c r="G79" s="14"/>
      <c r="H79" s="14"/>
      <c r="I79" s="14"/>
      <c r="K79" s="113"/>
      <c r="L79" s="94" t="s">
        <v>74</v>
      </c>
      <c r="M79" s="88"/>
      <c r="N79" s="87" t="s">
        <v>75</v>
      </c>
      <c r="O79" s="93">
        <v>65</v>
      </c>
      <c r="P79" s="90"/>
      <c r="Q79" s="90"/>
      <c r="R79" s="90"/>
      <c r="T79" s="106"/>
      <c r="U79" s="12" t="s">
        <v>226</v>
      </c>
      <c r="V79" s="14"/>
      <c r="W79" s="15" t="s">
        <v>227</v>
      </c>
      <c r="X79" s="14">
        <v>70</v>
      </c>
      <c r="Y79" s="14"/>
      <c r="Z79" s="14"/>
      <c r="AA79" s="14"/>
      <c r="AB79" s="30"/>
    </row>
    <row r="80" spans="1:33" x14ac:dyDescent="0.15">
      <c r="A80" s="43"/>
      <c r="B80" s="105"/>
      <c r="C80" s="82" t="s">
        <v>167</v>
      </c>
      <c r="D80" s="88"/>
      <c r="E80" s="135" t="s">
        <v>168</v>
      </c>
      <c r="F80" s="161">
        <v>20</v>
      </c>
      <c r="G80" s="89"/>
      <c r="H80" s="89"/>
      <c r="I80" s="89"/>
      <c r="J80" s="7"/>
      <c r="K80" s="107"/>
      <c r="L80" s="12" t="s">
        <v>76</v>
      </c>
      <c r="M80" s="12"/>
      <c r="N80" s="13" t="s">
        <v>303</v>
      </c>
      <c r="O80" s="12">
        <v>20</v>
      </c>
      <c r="P80" s="89"/>
      <c r="Q80" s="89"/>
      <c r="R80" s="89"/>
      <c r="S80" s="7"/>
      <c r="T80" s="108"/>
      <c r="U80" s="12" t="s">
        <v>229</v>
      </c>
      <c r="V80" s="14"/>
      <c r="W80" s="15" t="s">
        <v>230</v>
      </c>
      <c r="X80" s="14">
        <v>71</v>
      </c>
      <c r="Y80" s="14"/>
      <c r="Z80" s="14"/>
      <c r="AA80" s="14"/>
      <c r="AB80" s="48"/>
      <c r="AC80" s="7"/>
      <c r="AD80" s="7"/>
      <c r="AE80" s="7"/>
      <c r="AF80" s="7"/>
      <c r="AG80" s="7"/>
    </row>
    <row r="81" spans="1:33" x14ac:dyDescent="0.15">
      <c r="A81" s="25"/>
      <c r="B81" s="114"/>
      <c r="C81" s="62" t="s">
        <v>169</v>
      </c>
      <c r="D81" s="62"/>
      <c r="E81" s="63" t="s">
        <v>171</v>
      </c>
      <c r="F81" s="62" t="s">
        <v>575</v>
      </c>
      <c r="G81" s="62"/>
      <c r="H81" s="62"/>
      <c r="I81" s="62"/>
      <c r="K81" s="105"/>
      <c r="L81" s="12" t="s">
        <v>77</v>
      </c>
      <c r="M81" s="12"/>
      <c r="N81" s="13" t="s">
        <v>80</v>
      </c>
      <c r="O81" s="12">
        <v>10</v>
      </c>
      <c r="P81" s="12"/>
      <c r="Q81" s="12"/>
      <c r="R81" s="12"/>
      <c r="T81" s="53"/>
      <c r="U81" s="12" t="s">
        <v>233</v>
      </c>
      <c r="V81" s="14"/>
      <c r="W81" s="15" t="s">
        <v>234</v>
      </c>
      <c r="X81" s="14">
        <v>59</v>
      </c>
      <c r="Y81" s="14"/>
      <c r="Z81" s="14"/>
      <c r="AA81" s="14"/>
      <c r="AB81" s="30"/>
    </row>
    <row r="82" spans="1:33" x14ac:dyDescent="0.15">
      <c r="A82" s="25"/>
      <c r="B82" s="16"/>
      <c r="C82" s="11" t="s">
        <v>728</v>
      </c>
      <c r="D82" s="17"/>
      <c r="E82" s="18"/>
      <c r="F82" s="17"/>
      <c r="G82" s="211">
        <f>SUM(P40:P55,Y7:Y55,G67:G81)</f>
        <v>0</v>
      </c>
      <c r="H82" s="211">
        <f>SUM(Q40:Q55,Z7:Z55,H67:H81)</f>
        <v>0</v>
      </c>
      <c r="I82" s="211">
        <f>SUM(R40:R55,AA7:AA55,I67:I81)</f>
        <v>0</v>
      </c>
      <c r="K82" s="116"/>
      <c r="L82" s="12" t="s">
        <v>78</v>
      </c>
      <c r="M82" s="12"/>
      <c r="N82" s="13" t="s">
        <v>82</v>
      </c>
      <c r="O82" s="12" t="s">
        <v>403</v>
      </c>
      <c r="P82" s="12"/>
      <c r="Q82" s="12"/>
      <c r="R82" s="12"/>
      <c r="T82" s="104"/>
      <c r="U82" s="12" t="s">
        <v>236</v>
      </c>
      <c r="V82" s="14"/>
      <c r="W82" s="15" t="s">
        <v>237</v>
      </c>
      <c r="X82" s="14">
        <v>88</v>
      </c>
      <c r="Y82" s="14"/>
      <c r="Z82" s="14"/>
      <c r="AA82" s="14"/>
      <c r="AB82" s="30"/>
    </row>
    <row r="83" spans="1:33" x14ac:dyDescent="0.15">
      <c r="A83" s="25"/>
      <c r="B83" s="127" t="s">
        <v>746</v>
      </c>
      <c r="C83" s="192"/>
      <c r="D83" s="192"/>
      <c r="E83" s="193"/>
      <c r="F83" s="200"/>
      <c r="G83" s="192"/>
      <c r="H83" s="192"/>
      <c r="I83" s="126"/>
      <c r="K83" s="105"/>
      <c r="L83" s="12" t="s">
        <v>79</v>
      </c>
      <c r="M83" s="12"/>
      <c r="N83" s="13" t="s">
        <v>84</v>
      </c>
      <c r="O83" s="12" t="s">
        <v>403</v>
      </c>
      <c r="P83" s="12"/>
      <c r="Q83" s="12"/>
      <c r="R83" s="12"/>
      <c r="T83" s="104"/>
      <c r="U83" s="12" t="s">
        <v>239</v>
      </c>
      <c r="V83" s="14"/>
      <c r="W83" s="15" t="s">
        <v>240</v>
      </c>
      <c r="X83" s="14">
        <v>59</v>
      </c>
      <c r="Y83" s="14"/>
      <c r="Z83" s="14"/>
      <c r="AA83" s="14"/>
      <c r="AB83" s="30"/>
    </row>
    <row r="84" spans="1:33" x14ac:dyDescent="0.15">
      <c r="A84" s="43"/>
      <c r="B84" s="105"/>
      <c r="C84" s="64" t="s">
        <v>177</v>
      </c>
      <c r="D84" s="64"/>
      <c r="E84" s="65" t="s">
        <v>178</v>
      </c>
      <c r="F84" s="64">
        <v>2015</v>
      </c>
      <c r="G84" s="64"/>
      <c r="H84" s="64"/>
      <c r="I84" s="64"/>
      <c r="J84" s="7"/>
      <c r="K84" s="105"/>
      <c r="L84" s="12" t="s">
        <v>81</v>
      </c>
      <c r="M84" s="12"/>
      <c r="N84" s="13" t="s">
        <v>86</v>
      </c>
      <c r="O84" s="12" t="s">
        <v>403</v>
      </c>
      <c r="P84" s="12"/>
      <c r="Q84" s="12"/>
      <c r="R84" s="12"/>
      <c r="S84" s="7"/>
      <c r="T84" s="104"/>
      <c r="U84" s="12" t="s">
        <v>242</v>
      </c>
      <c r="V84" s="14"/>
      <c r="W84" s="15" t="s">
        <v>243</v>
      </c>
      <c r="X84" s="14">
        <v>59</v>
      </c>
      <c r="Y84" s="14"/>
      <c r="Z84" s="14"/>
      <c r="AA84" s="14"/>
      <c r="AB84" s="48"/>
      <c r="AC84" s="7"/>
      <c r="AD84" s="7"/>
      <c r="AE84" s="7"/>
      <c r="AF84" s="7"/>
      <c r="AG84" s="7"/>
    </row>
    <row r="85" spans="1:33" x14ac:dyDescent="0.15">
      <c r="A85" s="25"/>
      <c r="B85" s="104"/>
      <c r="C85" s="14" t="s">
        <v>180</v>
      </c>
      <c r="D85" s="14"/>
      <c r="E85" s="15" t="s">
        <v>14</v>
      </c>
      <c r="F85" s="14" t="s">
        <v>403</v>
      </c>
      <c r="G85" s="14"/>
      <c r="H85" s="14"/>
      <c r="I85" s="14"/>
      <c r="K85" s="105"/>
      <c r="L85" s="12" t="s">
        <v>83</v>
      </c>
      <c r="M85" s="12"/>
      <c r="N85" s="13" t="s">
        <v>87</v>
      </c>
      <c r="O85" s="12" t="s">
        <v>403</v>
      </c>
      <c r="P85" s="12"/>
      <c r="Q85" s="12"/>
      <c r="R85" s="12"/>
      <c r="T85" s="53"/>
      <c r="U85" s="12" t="s">
        <v>246</v>
      </c>
      <c r="V85" s="14"/>
      <c r="W85" s="15" t="s">
        <v>247</v>
      </c>
      <c r="X85" s="14">
        <v>70</v>
      </c>
      <c r="Y85" s="14"/>
      <c r="Z85" s="14"/>
      <c r="AA85" s="14"/>
      <c r="AB85" s="30"/>
    </row>
    <row r="86" spans="1:33" x14ac:dyDescent="0.15">
      <c r="A86" s="25"/>
      <c r="B86" s="104"/>
      <c r="C86" s="14" t="s">
        <v>0</v>
      </c>
      <c r="D86" s="14"/>
      <c r="E86" s="15" t="s">
        <v>1</v>
      </c>
      <c r="F86" s="14" t="s">
        <v>444</v>
      </c>
      <c r="G86" s="14"/>
      <c r="H86" s="14"/>
      <c r="I86" s="14"/>
      <c r="K86" s="105"/>
      <c r="L86" s="58" t="s">
        <v>85</v>
      </c>
      <c r="M86" s="58"/>
      <c r="N86" s="120" t="s">
        <v>88</v>
      </c>
      <c r="O86" s="58" t="s">
        <v>403</v>
      </c>
      <c r="P86" s="58"/>
      <c r="Q86" s="58"/>
      <c r="R86" s="58"/>
      <c r="T86" s="108"/>
      <c r="U86" s="12" t="s">
        <v>250</v>
      </c>
      <c r="V86" s="14"/>
      <c r="W86" s="15" t="s">
        <v>251</v>
      </c>
      <c r="X86" s="14">
        <v>72</v>
      </c>
      <c r="Y86" s="14"/>
      <c r="Z86" s="14"/>
      <c r="AA86" s="14"/>
      <c r="AB86" s="30"/>
    </row>
    <row r="87" spans="1:33" x14ac:dyDescent="0.15">
      <c r="A87" s="25"/>
      <c r="B87" s="104"/>
      <c r="C87" s="14" t="s">
        <v>2</v>
      </c>
      <c r="D87" s="14"/>
      <c r="E87" s="15" t="s">
        <v>3</v>
      </c>
      <c r="F87" s="14" t="s">
        <v>403</v>
      </c>
      <c r="G87" s="14"/>
      <c r="H87" s="14"/>
      <c r="I87" s="14"/>
      <c r="K87" s="16"/>
      <c r="L87" s="11" t="s">
        <v>729</v>
      </c>
      <c r="M87" s="17"/>
      <c r="N87" s="18"/>
      <c r="O87" s="17"/>
      <c r="P87" s="187">
        <f>SUM(P71:P86)</f>
        <v>0</v>
      </c>
      <c r="Q87" s="187">
        <f>SUM(Q71:Q86)</f>
        <v>0</v>
      </c>
      <c r="R87" s="187">
        <f>SUM(R71:R86)</f>
        <v>0</v>
      </c>
      <c r="T87" s="106"/>
      <c r="U87" s="12" t="s">
        <v>255</v>
      </c>
      <c r="V87" s="14"/>
      <c r="W87" s="15" t="s">
        <v>256</v>
      </c>
      <c r="X87" s="14">
        <v>59</v>
      </c>
      <c r="Y87" s="14"/>
      <c r="Z87" s="14"/>
      <c r="AA87" s="14"/>
      <c r="AB87" s="30"/>
    </row>
    <row r="88" spans="1:33" x14ac:dyDescent="0.15">
      <c r="A88" s="43"/>
      <c r="B88" s="104"/>
      <c r="C88" s="14" t="s">
        <v>4</v>
      </c>
      <c r="D88" s="14"/>
      <c r="E88" s="15" t="s">
        <v>7</v>
      </c>
      <c r="F88" s="14" t="s">
        <v>444</v>
      </c>
      <c r="G88" s="14"/>
      <c r="H88" s="14"/>
      <c r="I88" s="14"/>
      <c r="J88" s="7"/>
      <c r="K88" s="201" t="s">
        <v>681</v>
      </c>
      <c r="L88" s="202"/>
      <c r="M88" s="192"/>
      <c r="N88" s="193"/>
      <c r="O88" s="192"/>
      <c r="P88" s="192"/>
      <c r="Q88" s="192"/>
      <c r="R88" s="126"/>
      <c r="S88" s="7"/>
      <c r="T88" s="108"/>
      <c r="U88" s="12" t="s">
        <v>258</v>
      </c>
      <c r="V88" s="14"/>
      <c r="W88" s="15" t="s">
        <v>259</v>
      </c>
      <c r="X88" s="14">
        <v>59</v>
      </c>
      <c r="Y88" s="14"/>
      <c r="Z88" s="14"/>
      <c r="AA88" s="14"/>
      <c r="AB88" s="48"/>
      <c r="AC88" s="7"/>
      <c r="AD88" s="7"/>
      <c r="AE88" s="7"/>
      <c r="AF88" s="7"/>
      <c r="AG88" s="7"/>
    </row>
    <row r="89" spans="1:33" x14ac:dyDescent="0.15">
      <c r="A89" s="25"/>
      <c r="B89" s="104"/>
      <c r="C89" s="14" t="s">
        <v>6</v>
      </c>
      <c r="D89" s="14"/>
      <c r="E89" s="15" t="s">
        <v>9</v>
      </c>
      <c r="F89" s="14" t="s">
        <v>444</v>
      </c>
      <c r="G89" s="14"/>
      <c r="H89" s="14"/>
      <c r="I89" s="14"/>
      <c r="K89" s="105"/>
      <c r="L89" s="137" t="s">
        <v>104</v>
      </c>
      <c r="M89" s="138"/>
      <c r="N89" s="139" t="s">
        <v>105</v>
      </c>
      <c r="O89" s="140" t="s">
        <v>403</v>
      </c>
      <c r="P89" s="10"/>
      <c r="Q89" s="10"/>
      <c r="R89" s="10"/>
      <c r="T89" s="106"/>
      <c r="U89" s="12" t="s">
        <v>260</v>
      </c>
      <c r="V89" s="14"/>
      <c r="W89" s="15" t="s">
        <v>261</v>
      </c>
      <c r="X89" s="14">
        <v>101</v>
      </c>
      <c r="Y89" s="14"/>
      <c r="Z89" s="14"/>
      <c r="AA89" s="14"/>
      <c r="AB89" s="30"/>
    </row>
    <row r="90" spans="1:33" x14ac:dyDescent="0.15">
      <c r="A90" s="25"/>
      <c r="B90" s="104"/>
      <c r="C90" s="14" t="s">
        <v>8</v>
      </c>
      <c r="D90" s="14"/>
      <c r="E90" s="15" t="s">
        <v>10</v>
      </c>
      <c r="F90" s="14" t="s">
        <v>444</v>
      </c>
      <c r="G90" s="14"/>
      <c r="H90" s="14"/>
      <c r="I90" s="14"/>
      <c r="K90" s="107"/>
      <c r="L90" s="12" t="s">
        <v>108</v>
      </c>
      <c r="M90" s="12"/>
      <c r="N90" s="13" t="s">
        <v>109</v>
      </c>
      <c r="O90" s="12" t="s">
        <v>403</v>
      </c>
      <c r="P90" s="89"/>
      <c r="Q90" s="89"/>
      <c r="R90" s="89"/>
      <c r="T90" s="108"/>
      <c r="U90" s="12" t="s">
        <v>263</v>
      </c>
      <c r="V90" s="14"/>
      <c r="W90" s="15" t="s">
        <v>264</v>
      </c>
      <c r="X90" s="14">
        <v>71</v>
      </c>
      <c r="Y90" s="14"/>
      <c r="Z90" s="14"/>
      <c r="AA90" s="14"/>
      <c r="AB90" s="30"/>
    </row>
    <row r="91" spans="1:33" x14ac:dyDescent="0.15">
      <c r="A91" s="25"/>
      <c r="B91" s="80" t="s">
        <v>576</v>
      </c>
      <c r="C91" s="203"/>
      <c r="D91" s="5"/>
      <c r="E91" s="188"/>
      <c r="F91" s="189"/>
      <c r="G91" s="189"/>
      <c r="H91" s="189"/>
      <c r="I91" s="190"/>
      <c r="K91" s="105"/>
      <c r="L91" s="12" t="s">
        <v>113</v>
      </c>
      <c r="M91" s="12"/>
      <c r="N91" s="13" t="s">
        <v>114</v>
      </c>
      <c r="O91" s="12" t="s">
        <v>403</v>
      </c>
      <c r="P91" s="12"/>
      <c r="Q91" s="12"/>
      <c r="R91" s="12"/>
      <c r="T91" s="106"/>
      <c r="U91" s="12" t="s">
        <v>267</v>
      </c>
      <c r="V91" s="14"/>
      <c r="W91" s="15" t="s">
        <v>287</v>
      </c>
      <c r="X91" s="14">
        <v>25</v>
      </c>
      <c r="Y91" s="14"/>
      <c r="Z91" s="14"/>
      <c r="AA91" s="14"/>
      <c r="AB91" s="30"/>
    </row>
    <row r="92" spans="1:33" x14ac:dyDescent="0.15">
      <c r="A92" s="43"/>
      <c r="B92" s="106"/>
      <c r="C92" s="54" t="s">
        <v>11</v>
      </c>
      <c r="D92" s="64"/>
      <c r="E92" s="65" t="s">
        <v>12</v>
      </c>
      <c r="F92" s="64">
        <v>780</v>
      </c>
      <c r="G92" s="64"/>
      <c r="H92" s="64"/>
      <c r="I92" s="64"/>
      <c r="J92" s="7"/>
      <c r="K92" s="116"/>
      <c r="L92" s="12" t="s">
        <v>118</v>
      </c>
      <c r="M92" s="12"/>
      <c r="N92" s="13" t="s">
        <v>119</v>
      </c>
      <c r="O92" s="12" t="s">
        <v>403</v>
      </c>
      <c r="P92" s="12"/>
      <c r="Q92" s="12"/>
      <c r="R92" s="12"/>
      <c r="S92" s="7"/>
      <c r="T92" s="108"/>
      <c r="U92" s="12" t="s">
        <v>269</v>
      </c>
      <c r="V92" s="14"/>
      <c r="W92" s="15" t="s">
        <v>293</v>
      </c>
      <c r="X92" s="14">
        <v>25</v>
      </c>
      <c r="Y92" s="14"/>
      <c r="Z92" s="14"/>
      <c r="AA92" s="14"/>
      <c r="AB92" s="48"/>
      <c r="AC92" s="7"/>
      <c r="AD92" s="7"/>
      <c r="AE92" s="7"/>
      <c r="AF92" s="7"/>
      <c r="AG92" s="7"/>
    </row>
    <row r="93" spans="1:33" x14ac:dyDescent="0.15">
      <c r="A93" s="25"/>
      <c r="B93" s="104"/>
      <c r="C93" s="14" t="s">
        <v>13</v>
      </c>
      <c r="D93" s="14"/>
      <c r="E93" s="15" t="s">
        <v>14</v>
      </c>
      <c r="F93" s="14" t="s">
        <v>403</v>
      </c>
      <c r="G93" s="14"/>
      <c r="H93" s="14"/>
      <c r="I93" s="14"/>
      <c r="K93" s="105"/>
      <c r="L93" s="12" t="s">
        <v>123</v>
      </c>
      <c r="M93" s="12"/>
      <c r="N93" s="13" t="s">
        <v>86</v>
      </c>
      <c r="O93" s="12" t="s">
        <v>403</v>
      </c>
      <c r="P93" s="12"/>
      <c r="Q93" s="12"/>
      <c r="R93" s="12"/>
      <c r="T93" s="106"/>
      <c r="U93" s="12" t="s">
        <v>271</v>
      </c>
      <c r="V93" s="14"/>
      <c r="W93" s="15" t="s">
        <v>580</v>
      </c>
      <c r="X93" s="14">
        <v>25</v>
      </c>
      <c r="Y93" s="14"/>
      <c r="Z93" s="14"/>
      <c r="AA93" s="14"/>
      <c r="AB93" s="30"/>
    </row>
    <row r="94" spans="1:33" x14ac:dyDescent="0.15">
      <c r="A94" s="25"/>
      <c r="B94" s="104"/>
      <c r="C94" s="14" t="s">
        <v>15</v>
      </c>
      <c r="D94" s="14"/>
      <c r="E94" s="15" t="s">
        <v>16</v>
      </c>
      <c r="F94" s="14" t="s">
        <v>444</v>
      </c>
      <c r="G94" s="14"/>
      <c r="H94" s="14"/>
      <c r="I94" s="14"/>
      <c r="K94" s="105"/>
      <c r="L94" s="12" t="s">
        <v>126</v>
      </c>
      <c r="M94" s="12"/>
      <c r="N94" s="13" t="s">
        <v>84</v>
      </c>
      <c r="O94" s="12" t="s">
        <v>403</v>
      </c>
      <c r="P94" s="12"/>
      <c r="Q94" s="12"/>
      <c r="R94" s="12"/>
      <c r="T94" s="108"/>
      <c r="U94" s="12" t="s">
        <v>273</v>
      </c>
      <c r="V94" s="14"/>
      <c r="W94" s="15" t="s">
        <v>298</v>
      </c>
      <c r="X94" s="14">
        <v>10</v>
      </c>
      <c r="Y94" s="14"/>
      <c r="Z94" s="14"/>
      <c r="AA94" s="14"/>
      <c r="AB94" s="30"/>
    </row>
    <row r="95" spans="1:33" x14ac:dyDescent="0.15">
      <c r="A95" s="25"/>
      <c r="B95" s="53"/>
      <c r="C95" s="14" t="s">
        <v>17</v>
      </c>
      <c r="D95" s="14"/>
      <c r="E95" s="15" t="s">
        <v>18</v>
      </c>
      <c r="F95" s="14">
        <v>40</v>
      </c>
      <c r="G95" s="14"/>
      <c r="H95" s="14"/>
      <c r="I95" s="14"/>
      <c r="K95" s="105"/>
      <c r="L95" s="12" t="s">
        <v>130</v>
      </c>
      <c r="M95" s="12"/>
      <c r="N95" s="13" t="s">
        <v>87</v>
      </c>
      <c r="O95" s="12" t="s">
        <v>403</v>
      </c>
      <c r="P95" s="12"/>
      <c r="Q95" s="12"/>
      <c r="R95" s="12"/>
      <c r="T95" s="106"/>
      <c r="U95" s="12" t="s">
        <v>277</v>
      </c>
      <c r="V95" s="14"/>
      <c r="W95" s="15" t="s">
        <v>301</v>
      </c>
      <c r="X95" s="14">
        <v>10</v>
      </c>
      <c r="Y95" s="14"/>
      <c r="Z95" s="14"/>
      <c r="AA95" s="14"/>
      <c r="AB95" s="30"/>
    </row>
    <row r="96" spans="1:33" x14ac:dyDescent="0.15">
      <c r="A96" s="43"/>
      <c r="B96" s="104"/>
      <c r="C96" s="14" t="s">
        <v>19</v>
      </c>
      <c r="D96" s="14"/>
      <c r="E96" s="15" t="s">
        <v>3</v>
      </c>
      <c r="F96" s="14" t="s">
        <v>403</v>
      </c>
      <c r="G96" s="14"/>
      <c r="H96" s="14"/>
      <c r="I96" s="14"/>
      <c r="J96" s="7"/>
      <c r="K96" s="105"/>
      <c r="L96" s="58" t="s">
        <v>133</v>
      </c>
      <c r="M96" s="58"/>
      <c r="N96" s="120" t="s">
        <v>134</v>
      </c>
      <c r="O96" s="58" t="s">
        <v>403</v>
      </c>
      <c r="P96" s="58"/>
      <c r="Q96" s="58"/>
      <c r="R96" s="58"/>
      <c r="S96" s="7"/>
      <c r="T96" s="108"/>
      <c r="U96" s="12" t="s">
        <v>282</v>
      </c>
      <c r="V96" s="14"/>
      <c r="W96" s="15" t="s">
        <v>307</v>
      </c>
      <c r="X96" s="14">
        <v>40</v>
      </c>
      <c r="Y96" s="14"/>
      <c r="Z96" s="14"/>
      <c r="AA96" s="14"/>
      <c r="AB96" s="48"/>
      <c r="AC96" s="7"/>
      <c r="AD96" s="7"/>
      <c r="AE96" s="7"/>
      <c r="AF96" s="7"/>
      <c r="AG96" s="7"/>
    </row>
    <row r="97" spans="1:28" x14ac:dyDescent="0.15">
      <c r="A97" s="25"/>
      <c r="B97" s="104"/>
      <c r="C97" s="14" t="s">
        <v>20</v>
      </c>
      <c r="D97" s="14"/>
      <c r="E97" s="15" t="s">
        <v>22</v>
      </c>
      <c r="F97" s="14" t="s">
        <v>444</v>
      </c>
      <c r="G97" s="14"/>
      <c r="H97" s="14"/>
      <c r="I97" s="14"/>
      <c r="K97" s="141" t="s">
        <v>682</v>
      </c>
      <c r="L97" s="191"/>
      <c r="M97" s="192"/>
      <c r="N97" s="193"/>
      <c r="O97" s="192"/>
      <c r="P97" s="192"/>
      <c r="Q97" s="192"/>
      <c r="R97" s="126"/>
      <c r="T97" s="108"/>
      <c r="U97" s="12" t="s">
        <v>286</v>
      </c>
      <c r="V97" s="14"/>
      <c r="W97" s="15" t="s">
        <v>312</v>
      </c>
      <c r="X97" s="14">
        <v>21</v>
      </c>
      <c r="Y97" s="14"/>
      <c r="Z97" s="14"/>
      <c r="AA97" s="14"/>
      <c r="AB97" s="30"/>
    </row>
    <row r="98" spans="1:28" x14ac:dyDescent="0.15">
      <c r="A98" s="25"/>
      <c r="B98" s="104"/>
      <c r="C98" s="14" t="s">
        <v>21</v>
      </c>
      <c r="D98" s="14"/>
      <c r="E98" s="15" t="s">
        <v>24</v>
      </c>
      <c r="F98" s="14" t="s">
        <v>444</v>
      </c>
      <c r="G98" s="14"/>
      <c r="H98" s="14"/>
      <c r="I98" s="14"/>
      <c r="K98" s="106"/>
      <c r="L98" s="83" t="s">
        <v>142</v>
      </c>
      <c r="M98" s="83"/>
      <c r="N98" s="124" t="s">
        <v>105</v>
      </c>
      <c r="O98" s="83" t="s">
        <v>403</v>
      </c>
      <c r="P98" s="83"/>
      <c r="Q98" s="83"/>
      <c r="R98" s="83"/>
      <c r="T98" s="106"/>
      <c r="U98" s="12" t="s">
        <v>292</v>
      </c>
      <c r="V98" s="14"/>
      <c r="W98" s="15" t="s">
        <v>581</v>
      </c>
      <c r="X98" s="14">
        <v>60</v>
      </c>
      <c r="Y98" s="14"/>
      <c r="Z98" s="14"/>
      <c r="AA98" s="14"/>
      <c r="AB98" s="30"/>
    </row>
    <row r="99" spans="1:28" x14ac:dyDescent="0.15">
      <c r="A99" s="25"/>
      <c r="B99" s="104"/>
      <c r="C99" s="14" t="s">
        <v>23</v>
      </c>
      <c r="D99" s="14"/>
      <c r="E99" s="15" t="s">
        <v>26</v>
      </c>
      <c r="F99" s="14" t="s">
        <v>444</v>
      </c>
      <c r="G99" s="14"/>
      <c r="H99" s="14"/>
      <c r="I99" s="14"/>
      <c r="K99" s="108"/>
      <c r="L99" s="12" t="s">
        <v>147</v>
      </c>
      <c r="M99" s="12"/>
      <c r="N99" s="13" t="s">
        <v>109</v>
      </c>
      <c r="O99" s="12" t="s">
        <v>403</v>
      </c>
      <c r="P99" s="12"/>
      <c r="Q99" s="12"/>
      <c r="R99" s="12"/>
      <c r="T99" s="108"/>
      <c r="U99" s="12" t="s">
        <v>297</v>
      </c>
      <c r="V99" s="14"/>
      <c r="W99" s="15" t="s">
        <v>400</v>
      </c>
      <c r="X99" s="14">
        <v>22</v>
      </c>
      <c r="Y99" s="14"/>
      <c r="Z99" s="14"/>
      <c r="AA99" s="14"/>
      <c r="AB99" s="30"/>
    </row>
    <row r="100" spans="1:28" x14ac:dyDescent="0.15">
      <c r="A100" s="25"/>
      <c r="B100" s="104"/>
      <c r="C100" s="14" t="s">
        <v>25</v>
      </c>
      <c r="D100" s="14"/>
      <c r="E100" s="23" t="s">
        <v>28</v>
      </c>
      <c r="F100" s="14" t="s">
        <v>403</v>
      </c>
      <c r="G100" s="14"/>
      <c r="H100" s="14"/>
      <c r="I100" s="14"/>
      <c r="K100" s="104"/>
      <c r="L100" s="12" t="s">
        <v>152</v>
      </c>
      <c r="M100" s="12"/>
      <c r="N100" s="13" t="s">
        <v>114</v>
      </c>
      <c r="O100" s="12" t="s">
        <v>403</v>
      </c>
      <c r="P100" s="12"/>
      <c r="Q100" s="12"/>
      <c r="R100" s="12"/>
      <c r="T100" s="106"/>
      <c r="U100" s="12" t="s">
        <v>300</v>
      </c>
      <c r="V100" s="14"/>
      <c r="W100" s="15" t="s">
        <v>685</v>
      </c>
      <c r="X100" s="14">
        <v>22</v>
      </c>
      <c r="Y100" s="14"/>
      <c r="Z100" s="14"/>
      <c r="AA100" s="14"/>
      <c r="AB100" s="30"/>
    </row>
    <row r="101" spans="1:28" x14ac:dyDescent="0.15">
      <c r="A101" s="25"/>
      <c r="B101" s="104"/>
      <c r="C101" s="59" t="s">
        <v>27</v>
      </c>
      <c r="D101" s="59"/>
      <c r="E101" s="60" t="s">
        <v>577</v>
      </c>
      <c r="F101" s="59" t="s">
        <v>444</v>
      </c>
      <c r="G101" s="59"/>
      <c r="H101" s="59"/>
      <c r="I101" s="59"/>
      <c r="K101" s="104"/>
      <c r="L101" s="12" t="s">
        <v>157</v>
      </c>
      <c r="M101" s="12"/>
      <c r="N101" s="13" t="s">
        <v>86</v>
      </c>
      <c r="O101" s="12" t="s">
        <v>403</v>
      </c>
      <c r="P101" s="12"/>
      <c r="Q101" s="12"/>
      <c r="R101" s="12"/>
      <c r="T101" s="108"/>
      <c r="U101" s="12" t="s">
        <v>304</v>
      </c>
      <c r="V101" s="14"/>
      <c r="W101" s="15" t="s">
        <v>330</v>
      </c>
      <c r="X101" s="14">
        <v>70</v>
      </c>
      <c r="Y101" s="14"/>
      <c r="Z101" s="14"/>
      <c r="AA101" s="14"/>
      <c r="AB101" s="30"/>
    </row>
    <row r="102" spans="1:28" x14ac:dyDescent="0.15">
      <c r="A102" s="25"/>
      <c r="B102" s="141" t="s">
        <v>680</v>
      </c>
      <c r="C102" s="203"/>
      <c r="D102" s="192"/>
      <c r="E102" s="193"/>
      <c r="F102" s="192"/>
      <c r="G102" s="192"/>
      <c r="H102" s="192"/>
      <c r="I102" s="126"/>
      <c r="K102" s="104"/>
      <c r="L102" s="12" t="s">
        <v>159</v>
      </c>
      <c r="M102" s="12"/>
      <c r="N102" s="13" t="s">
        <v>84</v>
      </c>
      <c r="O102" s="12" t="s">
        <v>403</v>
      </c>
      <c r="P102" s="12"/>
      <c r="Q102" s="12"/>
      <c r="R102" s="12"/>
      <c r="T102" s="106"/>
      <c r="U102" s="12" t="s">
        <v>306</v>
      </c>
      <c r="V102" s="14"/>
      <c r="W102" s="15" t="s">
        <v>303</v>
      </c>
      <c r="X102" s="14">
        <v>8</v>
      </c>
      <c r="Y102" s="14"/>
      <c r="Z102" s="14"/>
      <c r="AA102" s="14"/>
      <c r="AB102" s="30"/>
    </row>
    <row r="103" spans="1:28" x14ac:dyDescent="0.15">
      <c r="A103" s="25"/>
      <c r="B103" s="104"/>
      <c r="C103" s="64" t="s">
        <v>29</v>
      </c>
      <c r="D103" s="83"/>
      <c r="E103" s="124" t="s">
        <v>5</v>
      </c>
      <c r="F103" s="83" t="s">
        <v>575</v>
      </c>
      <c r="G103" s="83"/>
      <c r="H103" s="83"/>
      <c r="I103" s="83"/>
      <c r="K103" s="104"/>
      <c r="L103" s="91" t="s">
        <v>162</v>
      </c>
      <c r="M103" s="88"/>
      <c r="N103" s="87" t="s">
        <v>87</v>
      </c>
      <c r="O103" s="92" t="s">
        <v>403</v>
      </c>
      <c r="P103" s="12"/>
      <c r="Q103" s="12"/>
      <c r="R103" s="12"/>
      <c r="T103" s="108"/>
      <c r="U103" s="12" t="s">
        <v>311</v>
      </c>
      <c r="V103" s="14"/>
      <c r="W103" s="15" t="s">
        <v>88</v>
      </c>
      <c r="X103" s="14" t="s">
        <v>575</v>
      </c>
      <c r="Y103" s="14"/>
      <c r="Z103" s="14"/>
      <c r="AA103" s="14"/>
      <c r="AB103" s="30"/>
    </row>
    <row r="104" spans="1:28" x14ac:dyDescent="0.15">
      <c r="A104" s="25"/>
      <c r="B104" s="104"/>
      <c r="C104" s="14" t="s">
        <v>30</v>
      </c>
      <c r="D104" s="12"/>
      <c r="E104" s="13" t="s">
        <v>578</v>
      </c>
      <c r="F104" s="12">
        <v>403</v>
      </c>
      <c r="G104" s="12"/>
      <c r="H104" s="12"/>
      <c r="I104" s="12"/>
      <c r="K104" s="107"/>
      <c r="L104" s="58" t="s">
        <v>165</v>
      </c>
      <c r="M104" s="58"/>
      <c r="N104" s="120" t="s">
        <v>119</v>
      </c>
      <c r="O104" s="58" t="s">
        <v>403</v>
      </c>
      <c r="P104" s="142"/>
      <c r="Q104" s="142"/>
      <c r="R104" s="142"/>
      <c r="T104" s="106"/>
      <c r="U104" s="12" t="s">
        <v>315</v>
      </c>
      <c r="V104" s="14"/>
      <c r="W104" s="15" t="s">
        <v>47</v>
      </c>
      <c r="X104" s="14">
        <v>10</v>
      </c>
      <c r="Y104" s="14"/>
      <c r="Z104" s="14"/>
      <c r="AA104" s="14"/>
      <c r="AB104" s="30"/>
    </row>
    <row r="105" spans="1:28" x14ac:dyDescent="0.15">
      <c r="A105" s="25"/>
      <c r="B105" s="104"/>
      <c r="C105" s="14" t="s">
        <v>32</v>
      </c>
      <c r="D105" s="12"/>
      <c r="E105" s="13" t="s">
        <v>31</v>
      </c>
      <c r="F105" s="12">
        <v>100</v>
      </c>
      <c r="G105" s="12"/>
      <c r="H105" s="12"/>
      <c r="I105" s="12"/>
      <c r="K105" s="76" t="s">
        <v>683</v>
      </c>
      <c r="L105" s="202"/>
      <c r="M105" s="204"/>
      <c r="N105" s="205"/>
      <c r="O105" s="206"/>
      <c r="P105" s="192"/>
      <c r="Q105" s="192"/>
      <c r="R105" s="126"/>
      <c r="T105" s="106"/>
      <c r="U105" s="12" t="s">
        <v>317</v>
      </c>
      <c r="V105" s="14"/>
      <c r="W105" s="15" t="s">
        <v>86</v>
      </c>
      <c r="X105" s="14" t="s">
        <v>575</v>
      </c>
      <c r="Y105" s="14"/>
      <c r="Z105" s="14"/>
      <c r="AA105" s="14"/>
      <c r="AB105" s="30"/>
    </row>
    <row r="106" spans="1:28" x14ac:dyDescent="0.15">
      <c r="A106" s="25"/>
      <c r="B106" s="113"/>
      <c r="C106" s="143" t="s">
        <v>34</v>
      </c>
      <c r="D106" s="144"/>
      <c r="E106" s="145" t="s">
        <v>33</v>
      </c>
      <c r="F106" s="153">
        <v>30</v>
      </c>
      <c r="G106" s="147"/>
      <c r="H106" s="147"/>
      <c r="I106" s="147"/>
      <c r="K106" s="108"/>
      <c r="L106" s="83" t="s">
        <v>170</v>
      </c>
      <c r="M106" s="83"/>
      <c r="N106" s="124" t="s">
        <v>105</v>
      </c>
      <c r="O106" s="83" t="s">
        <v>403</v>
      </c>
      <c r="P106" s="83"/>
      <c r="Q106" s="83"/>
      <c r="R106" s="83"/>
      <c r="T106" s="108"/>
      <c r="U106" s="12" t="s">
        <v>320</v>
      </c>
      <c r="V106" s="14"/>
      <c r="W106" s="15" t="s">
        <v>84</v>
      </c>
      <c r="X106" s="14" t="s">
        <v>575</v>
      </c>
      <c r="Y106" s="14"/>
      <c r="Z106" s="14"/>
      <c r="AA106" s="14"/>
      <c r="AB106" s="30"/>
    </row>
    <row r="107" spans="1:28" x14ac:dyDescent="0.15">
      <c r="A107" s="25"/>
      <c r="B107" s="104"/>
      <c r="C107" s="58" t="s">
        <v>36</v>
      </c>
      <c r="D107" s="59"/>
      <c r="E107" s="60" t="s">
        <v>35</v>
      </c>
      <c r="F107" s="59">
        <v>30</v>
      </c>
      <c r="G107" s="59"/>
      <c r="H107" s="59"/>
      <c r="I107" s="59"/>
      <c r="K107" s="106"/>
      <c r="L107" s="12" t="s">
        <v>172</v>
      </c>
      <c r="M107" s="12"/>
      <c r="N107" s="13" t="s">
        <v>109</v>
      </c>
      <c r="O107" s="12" t="s">
        <v>403</v>
      </c>
      <c r="P107" s="12"/>
      <c r="Q107" s="12"/>
      <c r="R107" s="12"/>
      <c r="T107" s="117"/>
      <c r="U107" s="57" t="s">
        <v>323</v>
      </c>
      <c r="V107" s="14"/>
      <c r="W107" s="15" t="s">
        <v>87</v>
      </c>
      <c r="X107" s="14" t="s">
        <v>575</v>
      </c>
      <c r="Y107" s="14"/>
      <c r="Z107" s="14"/>
      <c r="AA107" s="14"/>
      <c r="AB107" s="30"/>
    </row>
    <row r="108" spans="1:28" x14ac:dyDescent="0.15">
      <c r="A108" s="25"/>
      <c r="B108" s="55"/>
      <c r="C108" s="12" t="s">
        <v>38</v>
      </c>
      <c r="D108" s="14"/>
      <c r="E108" s="15" t="s">
        <v>37</v>
      </c>
      <c r="F108" s="14">
        <v>15</v>
      </c>
      <c r="G108" s="14"/>
      <c r="H108" s="14"/>
      <c r="I108" s="14"/>
      <c r="K108" s="108"/>
      <c r="L108" s="58" t="s">
        <v>173</v>
      </c>
      <c r="M108" s="58"/>
      <c r="N108" s="120" t="s">
        <v>114</v>
      </c>
      <c r="O108" s="58" t="s">
        <v>403</v>
      </c>
      <c r="P108" s="58"/>
      <c r="Q108" s="58"/>
      <c r="R108" s="58"/>
      <c r="T108" s="16"/>
      <c r="U108" s="11" t="s">
        <v>730</v>
      </c>
      <c r="V108" s="17"/>
      <c r="W108" s="18"/>
      <c r="X108" s="17"/>
      <c r="Y108" s="211">
        <f>SUM(AQ29:AQ69,Y78:Y107)</f>
        <v>0</v>
      </c>
      <c r="Z108" s="211">
        <f>SUM(AR29:AR69,Z78:Z107)</f>
        <v>0</v>
      </c>
      <c r="AA108" s="211">
        <f>SUM(AS29:AS69,AA78:AA107)</f>
        <v>0</v>
      </c>
      <c r="AB108" s="30"/>
    </row>
    <row r="109" spans="1:28" x14ac:dyDescent="0.15">
      <c r="A109" s="25"/>
      <c r="B109" s="55"/>
      <c r="C109" s="12" t="s">
        <v>42</v>
      </c>
      <c r="D109" s="14"/>
      <c r="E109" s="15" t="s">
        <v>39</v>
      </c>
      <c r="F109" s="14">
        <v>15</v>
      </c>
      <c r="G109" s="14"/>
      <c r="H109" s="14"/>
      <c r="I109" s="14"/>
      <c r="K109" s="106"/>
      <c r="L109" s="58" t="s">
        <v>174</v>
      </c>
      <c r="M109" s="59"/>
      <c r="N109" s="60" t="s">
        <v>119</v>
      </c>
      <c r="O109" s="59" t="s">
        <v>403</v>
      </c>
      <c r="P109" s="59"/>
      <c r="Q109" s="59"/>
      <c r="R109" s="59"/>
      <c r="T109" s="184" t="s">
        <v>582</v>
      </c>
      <c r="U109" s="192"/>
      <c r="V109" s="192"/>
      <c r="W109" s="193"/>
      <c r="X109" s="192"/>
      <c r="Y109" s="192"/>
      <c r="Z109" s="192"/>
      <c r="AA109" s="126"/>
      <c r="AB109" s="30"/>
    </row>
    <row r="110" spans="1:28" x14ac:dyDescent="0.15">
      <c r="A110" s="25"/>
      <c r="B110" s="2"/>
      <c r="C110" s="12" t="s">
        <v>44</v>
      </c>
      <c r="D110" s="14"/>
      <c r="E110" s="15" t="s">
        <v>43</v>
      </c>
      <c r="F110" s="14" t="s">
        <v>403</v>
      </c>
      <c r="G110" s="14"/>
      <c r="H110" s="14"/>
      <c r="I110" s="14"/>
      <c r="K110" s="108"/>
      <c r="L110" s="12" t="s">
        <v>175</v>
      </c>
      <c r="M110" s="14"/>
      <c r="N110" s="15" t="s">
        <v>84</v>
      </c>
      <c r="O110" s="14" t="s">
        <v>403</v>
      </c>
      <c r="P110" s="14"/>
      <c r="Q110" s="14"/>
      <c r="R110" s="14"/>
      <c r="T110" s="106"/>
      <c r="U110" s="83" t="s">
        <v>351</v>
      </c>
      <c r="V110" s="64"/>
      <c r="W110" s="65" t="s">
        <v>197</v>
      </c>
      <c r="X110" s="64">
        <v>80</v>
      </c>
      <c r="Y110" s="64"/>
      <c r="Z110" s="64"/>
      <c r="AA110" s="64"/>
      <c r="AB110" s="30"/>
    </row>
    <row r="111" spans="1:28" x14ac:dyDescent="0.15">
      <c r="A111" s="25"/>
      <c r="B111" s="2"/>
      <c r="C111" s="12" t="s">
        <v>46</v>
      </c>
      <c r="D111" s="14"/>
      <c r="E111" s="15" t="s">
        <v>45</v>
      </c>
      <c r="F111" s="14" t="s">
        <v>403</v>
      </c>
      <c r="G111" s="14"/>
      <c r="H111" s="14"/>
      <c r="I111" s="14"/>
      <c r="K111" s="106"/>
      <c r="L111" s="12" t="s">
        <v>176</v>
      </c>
      <c r="M111" s="14"/>
      <c r="N111" s="15" t="s">
        <v>86</v>
      </c>
      <c r="O111" s="14" t="s">
        <v>403</v>
      </c>
      <c r="P111" s="14"/>
      <c r="Q111" s="14"/>
      <c r="R111" s="14"/>
      <c r="T111" s="108"/>
      <c r="U111" s="12" t="s">
        <v>355</v>
      </c>
      <c r="V111" s="14"/>
      <c r="W111" s="15" t="s">
        <v>202</v>
      </c>
      <c r="X111" s="14">
        <v>45</v>
      </c>
      <c r="Y111" s="14"/>
      <c r="Z111" s="14"/>
      <c r="AA111" s="14"/>
      <c r="AB111" s="30"/>
    </row>
    <row r="112" spans="1:28" x14ac:dyDescent="0.15">
      <c r="A112" s="25"/>
      <c r="B112" s="3"/>
      <c r="C112" s="12" t="s">
        <v>48</v>
      </c>
      <c r="D112" s="14"/>
      <c r="E112" s="15" t="s">
        <v>47</v>
      </c>
      <c r="F112" s="14">
        <v>10</v>
      </c>
      <c r="G112" s="14"/>
      <c r="H112" s="14"/>
      <c r="I112" s="14"/>
      <c r="K112" s="106"/>
      <c r="L112" s="58" t="s">
        <v>179</v>
      </c>
      <c r="M112" s="59"/>
      <c r="N112" s="60" t="s">
        <v>87</v>
      </c>
      <c r="O112" s="59" t="s">
        <v>403</v>
      </c>
      <c r="P112" s="59"/>
      <c r="Q112" s="59"/>
      <c r="R112" s="59"/>
      <c r="T112" s="106"/>
      <c r="U112" s="12" t="s">
        <v>359</v>
      </c>
      <c r="V112" s="14"/>
      <c r="W112" s="15" t="s">
        <v>207</v>
      </c>
      <c r="X112" s="14">
        <v>15</v>
      </c>
      <c r="Y112" s="14"/>
      <c r="Z112" s="14"/>
      <c r="AA112" s="14"/>
      <c r="AB112" s="30"/>
    </row>
    <row r="113" spans="1:33" x14ac:dyDescent="0.15">
      <c r="A113" s="25"/>
      <c r="B113" s="3"/>
      <c r="C113" s="12" t="s">
        <v>50</v>
      </c>
      <c r="D113" s="14"/>
      <c r="E113" s="15" t="s">
        <v>49</v>
      </c>
      <c r="F113" s="14">
        <v>15</v>
      </c>
      <c r="G113" s="14"/>
      <c r="H113" s="14"/>
      <c r="I113" s="14"/>
      <c r="K113" s="141" t="s">
        <v>684</v>
      </c>
      <c r="L113" s="202"/>
      <c r="M113" s="192"/>
      <c r="N113" s="193"/>
      <c r="O113" s="192"/>
      <c r="P113" s="192"/>
      <c r="Q113" s="192"/>
      <c r="R113" s="126"/>
      <c r="T113" s="108"/>
      <c r="U113" s="12" t="s">
        <v>363</v>
      </c>
      <c r="V113" s="14"/>
      <c r="W113" s="15" t="s">
        <v>211</v>
      </c>
      <c r="X113" s="14">
        <v>15</v>
      </c>
      <c r="Y113" s="14"/>
      <c r="Z113" s="14"/>
      <c r="AA113" s="14"/>
      <c r="AB113" s="30"/>
    </row>
    <row r="114" spans="1:33" x14ac:dyDescent="0.15">
      <c r="A114" s="25"/>
      <c r="B114" s="4"/>
      <c r="C114" s="12" t="s">
        <v>52</v>
      </c>
      <c r="D114" s="14"/>
      <c r="E114" s="15" t="s">
        <v>51</v>
      </c>
      <c r="F114" s="14">
        <v>15</v>
      </c>
      <c r="G114" s="14"/>
      <c r="H114" s="14"/>
      <c r="I114" s="14"/>
      <c r="K114" s="106"/>
      <c r="L114" s="83" t="s">
        <v>181</v>
      </c>
      <c r="M114" s="83"/>
      <c r="N114" s="124" t="s">
        <v>182</v>
      </c>
      <c r="O114" s="83">
        <v>30</v>
      </c>
      <c r="P114" s="83"/>
      <c r="Q114" s="83"/>
      <c r="R114" s="83"/>
      <c r="T114" s="106"/>
      <c r="U114" s="12" t="s">
        <v>367</v>
      </c>
      <c r="V114" s="14"/>
      <c r="W114" s="15" t="s">
        <v>214</v>
      </c>
      <c r="X114" s="14">
        <v>50</v>
      </c>
      <c r="Y114" s="14"/>
      <c r="Z114" s="14"/>
      <c r="AA114" s="14"/>
      <c r="AB114" s="30"/>
    </row>
    <row r="115" spans="1:33" x14ac:dyDescent="0.15">
      <c r="A115" s="25"/>
      <c r="B115" s="68"/>
      <c r="C115" s="57" t="s">
        <v>54</v>
      </c>
      <c r="D115" s="62"/>
      <c r="E115" s="63" t="s">
        <v>53</v>
      </c>
      <c r="F115" s="62">
        <v>60</v>
      </c>
      <c r="G115" s="62"/>
      <c r="H115" s="62"/>
      <c r="I115" s="62"/>
      <c r="K115" s="111"/>
      <c r="L115" s="12" t="s">
        <v>184</v>
      </c>
      <c r="M115" s="12"/>
      <c r="N115" s="13" t="s">
        <v>185</v>
      </c>
      <c r="O115" s="12">
        <v>20</v>
      </c>
      <c r="P115" s="12"/>
      <c r="Q115" s="12"/>
      <c r="R115" s="12"/>
      <c r="T115" s="109"/>
      <c r="U115" s="57" t="s">
        <v>371</v>
      </c>
      <c r="V115" s="62"/>
      <c r="W115" s="63" t="s">
        <v>218</v>
      </c>
      <c r="X115" s="62">
        <v>30</v>
      </c>
      <c r="Y115" s="62"/>
      <c r="Z115" s="62"/>
      <c r="AA115" s="62"/>
      <c r="AB115" s="30"/>
    </row>
    <row r="116" spans="1:33" x14ac:dyDescent="0.15">
      <c r="A116" s="25"/>
      <c r="B116" s="1" t="s">
        <v>395</v>
      </c>
      <c r="F116" s="28"/>
      <c r="G116" s="28"/>
      <c r="H116" s="28"/>
      <c r="I116" s="28"/>
      <c r="O116" s="28"/>
      <c r="P116" s="28"/>
      <c r="Q116" s="28"/>
      <c r="R116" s="28"/>
      <c r="AB116" s="30"/>
    </row>
    <row r="117" spans="1:33" x14ac:dyDescent="0.15">
      <c r="A117" s="25"/>
      <c r="B117" s="1" t="s">
        <v>721</v>
      </c>
      <c r="F117" s="28"/>
      <c r="G117" s="28"/>
      <c r="H117" s="28"/>
      <c r="I117" s="28"/>
      <c r="K117" s="1" t="s">
        <v>722</v>
      </c>
      <c r="O117" s="28"/>
      <c r="P117" s="28"/>
      <c r="Q117" s="28"/>
      <c r="R117" s="28"/>
      <c r="X117" s="28"/>
      <c r="Y117" s="28"/>
      <c r="Z117" s="28"/>
      <c r="AA117" s="28"/>
      <c r="AB117" s="30"/>
    </row>
    <row r="118" spans="1:33" x14ac:dyDescent="0.15">
      <c r="A118" s="25"/>
      <c r="B118" s="1" t="s">
        <v>723</v>
      </c>
      <c r="F118" s="28"/>
      <c r="G118" s="28"/>
      <c r="H118" s="28"/>
      <c r="I118" s="28"/>
      <c r="K118" s="1" t="s">
        <v>724</v>
      </c>
      <c r="O118" s="28"/>
      <c r="P118" s="28"/>
      <c r="Q118" s="28"/>
      <c r="R118" s="28"/>
      <c r="X118" s="28"/>
      <c r="Y118" s="28"/>
      <c r="Z118" s="28"/>
      <c r="AA118" s="28"/>
      <c r="AB118" s="30"/>
    </row>
    <row r="119" spans="1:33" x14ac:dyDescent="0.15">
      <c r="A119" s="25"/>
      <c r="B119" s="1" t="s">
        <v>725</v>
      </c>
      <c r="F119" s="28"/>
      <c r="G119" s="28"/>
      <c r="H119" s="28"/>
      <c r="I119" s="28"/>
      <c r="K119" s="1" t="s">
        <v>394</v>
      </c>
      <c r="O119" s="28"/>
      <c r="P119" s="28"/>
      <c r="Q119" s="28"/>
      <c r="R119" s="28"/>
      <c r="X119" s="28"/>
      <c r="Y119" s="28"/>
      <c r="Z119" s="28"/>
      <c r="AA119" s="28"/>
      <c r="AB119" s="30"/>
    </row>
    <row r="120" spans="1:33" x14ac:dyDescent="0.15">
      <c r="A120" s="31"/>
      <c r="B120" s="32"/>
      <c r="C120" s="33"/>
      <c r="D120" s="32"/>
      <c r="E120" s="34"/>
      <c r="F120" s="38"/>
      <c r="G120" s="38"/>
      <c r="H120" s="38"/>
      <c r="I120" s="38"/>
      <c r="J120" s="32"/>
      <c r="K120" s="32"/>
      <c r="L120" s="32"/>
      <c r="M120" s="36"/>
      <c r="N120" s="34"/>
      <c r="O120" s="38"/>
      <c r="P120" s="38"/>
      <c r="Q120" s="38"/>
      <c r="R120" s="38"/>
      <c r="S120" s="32"/>
      <c r="T120" s="32"/>
      <c r="U120" s="32"/>
      <c r="V120" s="36"/>
      <c r="W120" s="34"/>
      <c r="X120" s="38"/>
      <c r="Y120" s="38"/>
      <c r="Z120" s="38"/>
      <c r="AA120" s="38"/>
      <c r="AB120" s="37"/>
    </row>
    <row r="121" spans="1:33" x14ac:dyDescent="0.15">
      <c r="F121" s="28"/>
      <c r="G121" s="28"/>
      <c r="H121" s="28"/>
      <c r="I121" s="28"/>
      <c r="O121" s="28"/>
      <c r="P121" s="28"/>
      <c r="Q121" s="28"/>
      <c r="R121" s="28"/>
      <c r="X121" s="28"/>
      <c r="Y121" s="28"/>
      <c r="Z121" s="28"/>
      <c r="AA121" s="28"/>
    </row>
    <row r="122" spans="1:33" x14ac:dyDescent="0.15">
      <c r="F122" s="28"/>
      <c r="G122" s="28"/>
      <c r="H122" s="28"/>
      <c r="I122" s="28"/>
      <c r="O122" s="28"/>
      <c r="P122" s="28"/>
      <c r="Q122" s="28"/>
      <c r="R122" s="28"/>
      <c r="X122" s="28"/>
      <c r="Y122" s="28"/>
      <c r="Z122" s="28"/>
      <c r="AA122" s="28"/>
    </row>
    <row r="123" spans="1:33" x14ac:dyDescent="0.15">
      <c r="A123" s="32"/>
      <c r="B123" s="32"/>
      <c r="C123" s="33"/>
      <c r="D123" s="32"/>
      <c r="E123" s="34"/>
      <c r="F123" s="35"/>
      <c r="G123" s="35"/>
      <c r="H123" s="35"/>
      <c r="I123" s="35"/>
      <c r="J123" s="32"/>
      <c r="K123" s="32"/>
      <c r="L123" s="32"/>
      <c r="M123" s="36"/>
      <c r="N123" s="34"/>
      <c r="O123" s="35"/>
      <c r="P123" s="35"/>
      <c r="Q123" s="35"/>
      <c r="R123" s="35"/>
      <c r="S123" s="32"/>
      <c r="T123" s="32"/>
      <c r="U123" s="32"/>
      <c r="V123" s="36"/>
      <c r="W123" s="34"/>
      <c r="X123" s="35"/>
      <c r="Y123" s="35"/>
      <c r="Z123" s="35"/>
      <c r="AA123" s="35"/>
      <c r="AB123" s="32"/>
    </row>
    <row r="124" spans="1:33" x14ac:dyDescent="0.15">
      <c r="A124" s="8"/>
      <c r="B124" s="7" t="s">
        <v>731</v>
      </c>
      <c r="C124" s="39"/>
      <c r="D124" s="9"/>
      <c r="E124" s="40"/>
      <c r="F124" s="41"/>
      <c r="G124" s="41"/>
      <c r="H124" s="41"/>
      <c r="I124" s="41"/>
      <c r="J124" s="9"/>
      <c r="K124" s="9"/>
      <c r="L124" s="9"/>
      <c r="M124" s="24"/>
      <c r="N124" s="40"/>
      <c r="O124" s="41"/>
      <c r="P124" s="41"/>
      <c r="Q124" s="41"/>
      <c r="R124" s="41"/>
      <c r="S124" s="9"/>
      <c r="T124" s="9"/>
      <c r="U124" s="9"/>
      <c r="V124" s="24"/>
      <c r="W124" s="40"/>
      <c r="X124" s="41"/>
      <c r="Y124" s="41"/>
      <c r="Z124" s="41"/>
      <c r="AA124" s="41"/>
      <c r="AB124" s="42"/>
      <c r="AC124" s="7"/>
      <c r="AD124" s="7"/>
      <c r="AE124" s="7"/>
      <c r="AF124" s="7"/>
      <c r="AG124" s="7"/>
    </row>
    <row r="125" spans="1:33" x14ac:dyDescent="0.15">
      <c r="A125" s="49"/>
      <c r="B125" s="236" t="s">
        <v>709</v>
      </c>
      <c r="C125" s="238" t="s">
        <v>710</v>
      </c>
      <c r="D125" s="240" t="s">
        <v>711</v>
      </c>
      <c r="E125" s="242" t="s">
        <v>712</v>
      </c>
      <c r="F125" s="244" t="s">
        <v>713</v>
      </c>
      <c r="G125" s="6" t="s">
        <v>714</v>
      </c>
      <c r="H125" s="6" t="s">
        <v>714</v>
      </c>
      <c r="I125" s="6" t="s">
        <v>714</v>
      </c>
      <c r="K125" s="236" t="s">
        <v>709</v>
      </c>
      <c r="L125" s="238" t="s">
        <v>710</v>
      </c>
      <c r="M125" s="240" t="s">
        <v>711</v>
      </c>
      <c r="N125" s="242" t="s">
        <v>712</v>
      </c>
      <c r="O125" s="244" t="s">
        <v>713</v>
      </c>
      <c r="P125" s="6" t="s">
        <v>714</v>
      </c>
      <c r="Q125" s="6" t="s">
        <v>714</v>
      </c>
      <c r="R125" s="6" t="s">
        <v>714</v>
      </c>
      <c r="T125" s="236" t="s">
        <v>709</v>
      </c>
      <c r="U125" s="238" t="s">
        <v>710</v>
      </c>
      <c r="V125" s="240" t="s">
        <v>711</v>
      </c>
      <c r="W125" s="242" t="s">
        <v>712</v>
      </c>
      <c r="X125" s="244" t="s">
        <v>713</v>
      </c>
      <c r="Y125" s="6" t="s">
        <v>714</v>
      </c>
      <c r="Z125" s="6" t="s">
        <v>714</v>
      </c>
      <c r="AA125" s="6" t="s">
        <v>714</v>
      </c>
      <c r="AB125" s="30"/>
    </row>
    <row r="126" spans="1:33" x14ac:dyDescent="0.15">
      <c r="A126" s="50"/>
      <c r="B126" s="237"/>
      <c r="C126" s="239"/>
      <c r="D126" s="241"/>
      <c r="E126" s="243"/>
      <c r="F126" s="245"/>
      <c r="G126" s="19" t="s">
        <v>715</v>
      </c>
      <c r="H126" s="19" t="s">
        <v>716</v>
      </c>
      <c r="I126" s="19" t="s">
        <v>717</v>
      </c>
      <c r="J126" s="51"/>
      <c r="K126" s="237"/>
      <c r="L126" s="239"/>
      <c r="M126" s="241"/>
      <c r="N126" s="243"/>
      <c r="O126" s="245"/>
      <c r="P126" s="19" t="s">
        <v>715</v>
      </c>
      <c r="Q126" s="19" t="s">
        <v>716</v>
      </c>
      <c r="R126" s="19" t="s">
        <v>717</v>
      </c>
      <c r="S126" s="51"/>
      <c r="T126" s="237"/>
      <c r="U126" s="239"/>
      <c r="V126" s="241"/>
      <c r="W126" s="243"/>
      <c r="X126" s="245"/>
      <c r="Y126" s="19" t="s">
        <v>715</v>
      </c>
      <c r="Z126" s="19" t="s">
        <v>716</v>
      </c>
      <c r="AA126" s="19" t="s">
        <v>717</v>
      </c>
      <c r="AB126" s="52"/>
      <c r="AC126" s="51"/>
      <c r="AD126" s="51"/>
      <c r="AE126" s="51"/>
      <c r="AF126" s="51"/>
      <c r="AG126" s="51"/>
    </row>
    <row r="127" spans="1:33" x14ac:dyDescent="0.15">
      <c r="A127" s="43"/>
      <c r="B127" s="119"/>
      <c r="C127" s="10" t="s">
        <v>375</v>
      </c>
      <c r="D127" s="54"/>
      <c r="E127" s="56" t="s">
        <v>219</v>
      </c>
      <c r="F127" s="54">
        <v>10</v>
      </c>
      <c r="G127" s="54"/>
      <c r="H127" s="54"/>
      <c r="I127" s="54"/>
      <c r="J127" s="7"/>
      <c r="K127" s="104"/>
      <c r="L127" s="182" t="s">
        <v>272</v>
      </c>
      <c r="M127" s="182"/>
      <c r="N127" s="183" t="s">
        <v>369</v>
      </c>
      <c r="O127" s="182">
        <v>40</v>
      </c>
      <c r="P127" s="182"/>
      <c r="Q127" s="182"/>
      <c r="R127" s="182"/>
      <c r="S127" s="7"/>
      <c r="T127" s="80" t="s">
        <v>646</v>
      </c>
      <c r="U127" s="209"/>
      <c r="V127" s="192"/>
      <c r="W127" s="193"/>
      <c r="X127" s="192"/>
      <c r="Y127" s="192"/>
      <c r="Z127" s="192"/>
      <c r="AA127" s="126"/>
      <c r="AB127" s="48"/>
      <c r="AC127" s="7"/>
      <c r="AD127" s="7"/>
      <c r="AE127" s="7"/>
      <c r="AF127" s="7"/>
      <c r="AG127" s="7"/>
    </row>
    <row r="128" spans="1:33" x14ac:dyDescent="0.15">
      <c r="A128" s="43"/>
      <c r="B128" s="106"/>
      <c r="C128" s="69" t="s">
        <v>379</v>
      </c>
      <c r="D128" s="70"/>
      <c r="E128" s="71" t="s">
        <v>220</v>
      </c>
      <c r="F128" s="70">
        <v>70</v>
      </c>
      <c r="G128" s="70"/>
      <c r="H128" s="70"/>
      <c r="I128" s="70"/>
      <c r="J128" s="7"/>
      <c r="K128" s="105"/>
      <c r="L128" s="12" t="s">
        <v>274</v>
      </c>
      <c r="M128" s="12"/>
      <c r="N128" s="13" t="s">
        <v>373</v>
      </c>
      <c r="O128" s="12">
        <v>40</v>
      </c>
      <c r="P128" s="12"/>
      <c r="Q128" s="12"/>
      <c r="R128" s="12"/>
      <c r="S128" s="7"/>
      <c r="T128" s="106"/>
      <c r="U128" s="128" t="s">
        <v>352</v>
      </c>
      <c r="V128" s="133"/>
      <c r="W128" s="130" t="s">
        <v>276</v>
      </c>
      <c r="X128" s="156">
        <v>30</v>
      </c>
      <c r="Y128" s="64"/>
      <c r="Z128" s="64"/>
      <c r="AA128" s="64"/>
      <c r="AB128" s="48"/>
      <c r="AC128" s="7"/>
      <c r="AD128" s="7"/>
      <c r="AE128" s="7"/>
      <c r="AF128" s="7"/>
      <c r="AG128" s="7"/>
    </row>
    <row r="129" spans="1:33" x14ac:dyDescent="0.15">
      <c r="A129" s="25"/>
      <c r="B129" s="152" t="s">
        <v>583</v>
      </c>
      <c r="C129" s="192"/>
      <c r="D129" s="192"/>
      <c r="E129" s="193"/>
      <c r="F129" s="192"/>
      <c r="G129" s="192"/>
      <c r="H129" s="192"/>
      <c r="I129" s="126"/>
      <c r="K129" s="113"/>
      <c r="L129" s="94" t="s">
        <v>278</v>
      </c>
      <c r="M129" s="86"/>
      <c r="N129" s="87" t="s">
        <v>377</v>
      </c>
      <c r="O129" s="101">
        <v>20</v>
      </c>
      <c r="P129" s="90"/>
      <c r="Q129" s="90"/>
      <c r="R129" s="90"/>
      <c r="T129" s="108"/>
      <c r="U129" s="12" t="s">
        <v>356</v>
      </c>
      <c r="V129" s="12"/>
      <c r="W129" s="13" t="s">
        <v>281</v>
      </c>
      <c r="X129" s="12">
        <v>15</v>
      </c>
      <c r="Y129" s="12"/>
      <c r="Z129" s="12"/>
      <c r="AA129" s="12"/>
      <c r="AB129" s="30"/>
    </row>
    <row r="130" spans="1:33" x14ac:dyDescent="0.15">
      <c r="A130" s="25"/>
      <c r="B130" s="185"/>
      <c r="C130" s="83" t="s">
        <v>183</v>
      </c>
      <c r="D130" s="64"/>
      <c r="E130" s="65" t="s">
        <v>686</v>
      </c>
      <c r="F130" s="64">
        <v>150</v>
      </c>
      <c r="G130" s="64"/>
      <c r="H130" s="64"/>
      <c r="I130" s="64"/>
      <c r="K130" s="107"/>
      <c r="L130" s="81" t="s">
        <v>283</v>
      </c>
      <c r="M130" s="88"/>
      <c r="N130" s="87" t="s">
        <v>381</v>
      </c>
      <c r="O130" s="101">
        <v>20</v>
      </c>
      <c r="P130" s="89"/>
      <c r="Q130" s="89"/>
      <c r="R130" s="89"/>
      <c r="T130" s="106"/>
      <c r="U130" s="182" t="s">
        <v>360</v>
      </c>
      <c r="V130" s="182"/>
      <c r="W130" s="183" t="s">
        <v>647</v>
      </c>
      <c r="X130" s="182">
        <v>30</v>
      </c>
      <c r="Y130" s="181"/>
      <c r="Z130" s="181"/>
      <c r="AA130" s="181"/>
      <c r="AB130" s="30"/>
    </row>
    <row r="131" spans="1:33" x14ac:dyDescent="0.15">
      <c r="A131" s="25"/>
      <c r="B131" s="186"/>
      <c r="C131" s="58" t="s">
        <v>584</v>
      </c>
      <c r="D131" s="59"/>
      <c r="E131" s="60" t="s">
        <v>232</v>
      </c>
      <c r="F131" s="59">
        <v>50</v>
      </c>
      <c r="G131" s="59"/>
      <c r="H131" s="59"/>
      <c r="I131" s="59"/>
      <c r="K131" s="104"/>
      <c r="L131" s="12" t="s">
        <v>288</v>
      </c>
      <c r="M131" s="12"/>
      <c r="N131" s="13" t="s">
        <v>332</v>
      </c>
      <c r="O131" s="12">
        <v>20</v>
      </c>
      <c r="P131" s="12"/>
      <c r="Q131" s="12"/>
      <c r="R131" s="12"/>
      <c r="T131" s="108"/>
      <c r="U131" s="12" t="s">
        <v>364</v>
      </c>
      <c r="V131" s="12"/>
      <c r="W131" s="13" t="s">
        <v>291</v>
      </c>
      <c r="X131" s="12">
        <v>50</v>
      </c>
      <c r="Y131" s="14"/>
      <c r="Z131" s="14"/>
      <c r="AA131" s="14"/>
      <c r="AB131" s="30"/>
    </row>
    <row r="132" spans="1:33" x14ac:dyDescent="0.15">
      <c r="A132" s="43"/>
      <c r="B132" s="152" t="s">
        <v>585</v>
      </c>
      <c r="C132" s="192"/>
      <c r="D132" s="192"/>
      <c r="E132" s="193"/>
      <c r="F132" s="192"/>
      <c r="G132" s="192"/>
      <c r="H132" s="192"/>
      <c r="I132" s="126"/>
      <c r="J132" s="7"/>
      <c r="K132" s="104"/>
      <c r="L132" s="58" t="s">
        <v>294</v>
      </c>
      <c r="M132" s="58"/>
      <c r="N132" s="120" t="s">
        <v>386</v>
      </c>
      <c r="O132" s="58">
        <v>60</v>
      </c>
      <c r="P132" s="58"/>
      <c r="Q132" s="58"/>
      <c r="R132" s="58"/>
      <c r="S132" s="7"/>
      <c r="T132" s="106"/>
      <c r="U132" s="12" t="s">
        <v>368</v>
      </c>
      <c r="V132" s="12"/>
      <c r="W132" s="13" t="s">
        <v>401</v>
      </c>
      <c r="X132" s="12">
        <v>15</v>
      </c>
      <c r="Y132" s="14"/>
      <c r="Z132" s="14"/>
      <c r="AA132" s="14"/>
      <c r="AB132" s="48"/>
      <c r="AC132" s="7"/>
      <c r="AD132" s="7"/>
      <c r="AE132" s="7"/>
      <c r="AF132" s="7"/>
      <c r="AG132" s="7"/>
    </row>
    <row r="133" spans="1:33" x14ac:dyDescent="0.15">
      <c r="A133" s="66"/>
      <c r="B133" s="108"/>
      <c r="C133" s="83" t="s">
        <v>196</v>
      </c>
      <c r="D133" s="64"/>
      <c r="E133" s="148" t="s">
        <v>245</v>
      </c>
      <c r="F133" s="64">
        <v>700</v>
      </c>
      <c r="G133" s="64"/>
      <c r="H133" s="64"/>
      <c r="I133" s="64"/>
      <c r="K133" s="141" t="s">
        <v>690</v>
      </c>
      <c r="L133" s="207"/>
      <c r="M133" s="192"/>
      <c r="N133" s="193"/>
      <c r="O133" s="192"/>
      <c r="P133" s="192"/>
      <c r="Q133" s="192"/>
      <c r="R133" s="126"/>
      <c r="T133" s="108"/>
      <c r="U133" s="12" t="s">
        <v>372</v>
      </c>
      <c r="V133" s="12"/>
      <c r="W133" s="99" t="s">
        <v>402</v>
      </c>
      <c r="X133" s="12">
        <v>15</v>
      </c>
      <c r="Y133" s="14"/>
      <c r="Z133" s="14"/>
      <c r="AA133" s="14"/>
      <c r="AB133" s="48"/>
      <c r="AC133" s="7"/>
      <c r="AD133" s="7"/>
      <c r="AE133" s="7"/>
      <c r="AF133" s="7"/>
      <c r="AG133" s="7"/>
    </row>
    <row r="134" spans="1:33" x14ac:dyDescent="0.15">
      <c r="A134" s="67"/>
      <c r="B134" s="106"/>
      <c r="C134" s="12" t="s">
        <v>201</v>
      </c>
      <c r="D134" s="14"/>
      <c r="E134" s="22" t="s">
        <v>249</v>
      </c>
      <c r="F134" s="14">
        <v>440</v>
      </c>
      <c r="G134" s="14"/>
      <c r="H134" s="14"/>
      <c r="I134" s="14"/>
      <c r="K134" s="104"/>
      <c r="L134" s="83" t="s">
        <v>324</v>
      </c>
      <c r="M134" s="83"/>
      <c r="N134" s="132" t="s">
        <v>759</v>
      </c>
      <c r="O134" s="83">
        <v>25</v>
      </c>
      <c r="P134" s="83"/>
      <c r="Q134" s="83"/>
      <c r="R134" s="83"/>
      <c r="T134" s="106"/>
      <c r="U134" s="12" t="s">
        <v>376</v>
      </c>
      <c r="V134" s="12"/>
      <c r="W134" s="13" t="s">
        <v>303</v>
      </c>
      <c r="X134" s="12">
        <v>35</v>
      </c>
      <c r="Y134" s="14"/>
      <c r="Z134" s="14"/>
      <c r="AA134" s="14"/>
      <c r="AB134" s="30"/>
    </row>
    <row r="135" spans="1:33" x14ac:dyDescent="0.15">
      <c r="A135" s="25"/>
      <c r="B135" s="117"/>
      <c r="C135" s="12" t="s">
        <v>206</v>
      </c>
      <c r="D135" s="14"/>
      <c r="E135" s="15" t="s">
        <v>253</v>
      </c>
      <c r="F135" s="14">
        <v>130</v>
      </c>
      <c r="G135" s="14"/>
      <c r="H135" s="14"/>
      <c r="I135" s="14"/>
      <c r="K135" s="104"/>
      <c r="L135" s="12" t="s">
        <v>328</v>
      </c>
      <c r="M135" s="12"/>
      <c r="N135" s="100" t="s">
        <v>619</v>
      </c>
      <c r="O135" s="12">
        <v>355</v>
      </c>
      <c r="P135" s="12"/>
      <c r="Q135" s="12"/>
      <c r="R135" s="12"/>
      <c r="T135" s="108"/>
      <c r="U135" s="12" t="s">
        <v>380</v>
      </c>
      <c r="V135" s="12"/>
      <c r="W135" s="100" t="s">
        <v>648</v>
      </c>
      <c r="X135" s="12" t="s">
        <v>403</v>
      </c>
      <c r="Y135" s="14"/>
      <c r="Z135" s="14"/>
      <c r="AA135" s="14"/>
      <c r="AB135" s="30"/>
    </row>
    <row r="136" spans="1:33" x14ac:dyDescent="0.15">
      <c r="A136" s="25"/>
      <c r="B136" s="16"/>
      <c r="C136" s="11" t="s">
        <v>732</v>
      </c>
      <c r="D136" s="17"/>
      <c r="E136" s="18"/>
      <c r="F136" s="17"/>
      <c r="G136" s="211">
        <f>SUM(Y110:Y115,G127:G135)</f>
        <v>0</v>
      </c>
      <c r="H136" s="211">
        <f t="shared" ref="H136" si="0">SUM(Z110:Z115,H127:H135)</f>
        <v>0</v>
      </c>
      <c r="I136" s="211">
        <f>SUM(AA110:AA115,I127:I135)</f>
        <v>0</v>
      </c>
      <c r="J136" s="7"/>
      <c r="K136" s="104"/>
      <c r="L136" s="12" t="s">
        <v>331</v>
      </c>
      <c r="M136" s="12"/>
      <c r="N136" s="100" t="s">
        <v>388</v>
      </c>
      <c r="O136" s="12">
        <v>20</v>
      </c>
      <c r="P136" s="12"/>
      <c r="Q136" s="12"/>
      <c r="R136" s="12"/>
      <c r="S136" s="7"/>
      <c r="T136" s="106"/>
      <c r="U136" s="12" t="s">
        <v>383</v>
      </c>
      <c r="V136" s="12"/>
      <c r="W136" s="13" t="s">
        <v>310</v>
      </c>
      <c r="X136" s="12">
        <v>30</v>
      </c>
      <c r="Y136" s="14"/>
      <c r="Z136" s="14"/>
      <c r="AA136" s="14"/>
      <c r="AB136" s="30"/>
    </row>
    <row r="137" spans="1:33" x14ac:dyDescent="0.15">
      <c r="A137" s="43"/>
      <c r="B137" s="184" t="s">
        <v>749</v>
      </c>
      <c r="C137" s="192"/>
      <c r="D137" s="192"/>
      <c r="E137" s="193"/>
      <c r="F137" s="192"/>
      <c r="G137" s="192"/>
      <c r="H137" s="192"/>
      <c r="I137" s="126"/>
      <c r="K137" s="104"/>
      <c r="L137" s="12" t="s">
        <v>334</v>
      </c>
      <c r="M137" s="12"/>
      <c r="N137" s="100" t="s">
        <v>389</v>
      </c>
      <c r="O137" s="12">
        <v>20</v>
      </c>
      <c r="P137" s="12"/>
      <c r="Q137" s="12"/>
      <c r="R137" s="12"/>
      <c r="T137" s="108"/>
      <c r="U137" s="12" t="s">
        <v>385</v>
      </c>
      <c r="V137" s="12"/>
      <c r="W137" s="13" t="s">
        <v>314</v>
      </c>
      <c r="X137" s="12">
        <v>20</v>
      </c>
      <c r="Y137" s="14"/>
      <c r="Z137" s="14"/>
      <c r="AA137" s="14"/>
      <c r="AB137" s="48"/>
      <c r="AC137" s="7"/>
      <c r="AD137" s="7"/>
      <c r="AE137" s="7"/>
      <c r="AF137" s="7"/>
      <c r="AG137" s="7"/>
    </row>
    <row r="138" spans="1:33" x14ac:dyDescent="0.15">
      <c r="A138" s="25"/>
      <c r="B138" s="106"/>
      <c r="C138" s="10" t="s">
        <v>228</v>
      </c>
      <c r="D138" s="10"/>
      <c r="E138" s="95" t="s">
        <v>586</v>
      </c>
      <c r="F138" s="10">
        <v>300</v>
      </c>
      <c r="G138" s="10"/>
      <c r="H138" s="10"/>
      <c r="I138" s="10"/>
      <c r="K138" s="53"/>
      <c r="L138" s="12" t="s">
        <v>337</v>
      </c>
      <c r="M138" s="12"/>
      <c r="N138" s="100" t="s">
        <v>390</v>
      </c>
      <c r="O138" s="12">
        <v>15</v>
      </c>
      <c r="P138" s="12"/>
      <c r="Q138" s="12"/>
      <c r="R138" s="12"/>
      <c r="T138" s="108"/>
      <c r="U138" s="12" t="s">
        <v>649</v>
      </c>
      <c r="V138" s="12"/>
      <c r="W138" s="13" t="s">
        <v>705</v>
      </c>
      <c r="X138" s="12">
        <v>65</v>
      </c>
      <c r="Y138" s="14"/>
      <c r="Z138" s="14"/>
      <c r="AA138" s="14"/>
      <c r="AB138" s="30"/>
    </row>
    <row r="139" spans="1:33" x14ac:dyDescent="0.15">
      <c r="A139" s="25"/>
      <c r="B139" s="108"/>
      <c r="C139" s="12" t="s">
        <v>231</v>
      </c>
      <c r="D139" s="12"/>
      <c r="E139" s="13" t="s">
        <v>587</v>
      </c>
      <c r="F139" s="12">
        <v>210</v>
      </c>
      <c r="G139" s="12"/>
      <c r="H139" s="12"/>
      <c r="I139" s="12"/>
      <c r="K139" s="104"/>
      <c r="L139" s="81" t="s">
        <v>340</v>
      </c>
      <c r="M139" s="88"/>
      <c r="N139" s="87" t="s">
        <v>392</v>
      </c>
      <c r="O139" s="101">
        <v>40</v>
      </c>
      <c r="P139" s="12"/>
      <c r="Q139" s="12"/>
      <c r="R139" s="12"/>
      <c r="S139" s="7"/>
      <c r="T139" s="106"/>
      <c r="U139" s="12" t="s">
        <v>650</v>
      </c>
      <c r="V139" s="12"/>
      <c r="W139" s="13" t="s">
        <v>319</v>
      </c>
      <c r="X139" s="12" t="s">
        <v>403</v>
      </c>
      <c r="Y139" s="14"/>
      <c r="Z139" s="14"/>
      <c r="AA139" s="14"/>
      <c r="AB139" s="30"/>
    </row>
    <row r="140" spans="1:33" x14ac:dyDescent="0.15">
      <c r="A140" s="25"/>
      <c r="B140" s="106"/>
      <c r="C140" s="12" t="s">
        <v>687</v>
      </c>
      <c r="D140" s="12"/>
      <c r="E140" s="13" t="s">
        <v>758</v>
      </c>
      <c r="F140" s="149"/>
      <c r="G140" s="12"/>
      <c r="H140" s="12"/>
      <c r="I140" s="12"/>
      <c r="J140" s="7"/>
      <c r="K140" s="53"/>
      <c r="L140" s="12" t="s">
        <v>342</v>
      </c>
      <c r="M140" s="12"/>
      <c r="N140" s="100" t="s">
        <v>620</v>
      </c>
      <c r="O140" s="12">
        <v>25</v>
      </c>
      <c r="P140" s="89"/>
      <c r="Q140" s="89"/>
      <c r="R140" s="89"/>
      <c r="T140" s="108"/>
      <c r="U140" s="12" t="s">
        <v>651</v>
      </c>
      <c r="V140" s="12"/>
      <c r="W140" s="13" t="s">
        <v>322</v>
      </c>
      <c r="X140" s="12">
        <v>250</v>
      </c>
      <c r="Y140" s="14"/>
      <c r="Z140" s="14"/>
      <c r="AA140" s="14"/>
      <c r="AB140" s="30"/>
    </row>
    <row r="141" spans="1:33" x14ac:dyDescent="0.15">
      <c r="A141" s="25"/>
      <c r="B141" s="108"/>
      <c r="C141" s="12" t="s">
        <v>588</v>
      </c>
      <c r="D141" s="12"/>
      <c r="E141" s="13" t="s">
        <v>756</v>
      </c>
      <c r="F141" s="149"/>
      <c r="G141" s="12"/>
      <c r="H141" s="12"/>
      <c r="I141" s="12"/>
      <c r="K141" s="104"/>
      <c r="L141" s="12" t="s">
        <v>344</v>
      </c>
      <c r="M141" s="12"/>
      <c r="N141" s="100" t="s">
        <v>760</v>
      </c>
      <c r="O141" s="12">
        <v>255</v>
      </c>
      <c r="P141" s="12"/>
      <c r="Q141" s="12"/>
      <c r="R141" s="12"/>
      <c r="T141" s="106"/>
      <c r="U141" s="12" t="s">
        <v>652</v>
      </c>
      <c r="V141" s="12"/>
      <c r="W141" s="13" t="s">
        <v>327</v>
      </c>
      <c r="X141" s="12">
        <v>30</v>
      </c>
      <c r="Y141" s="14"/>
      <c r="Z141" s="14"/>
      <c r="AA141" s="14"/>
      <c r="AB141" s="30"/>
    </row>
    <row r="142" spans="1:33" x14ac:dyDescent="0.15">
      <c r="A142" s="25"/>
      <c r="B142" s="106"/>
      <c r="C142" s="12" t="s">
        <v>589</v>
      </c>
      <c r="D142" s="12"/>
      <c r="E142" s="13" t="s">
        <v>591</v>
      </c>
      <c r="F142" s="149"/>
      <c r="G142" s="12"/>
      <c r="H142" s="12"/>
      <c r="I142" s="12"/>
      <c r="K142" s="53"/>
      <c r="L142" s="12" t="s">
        <v>347</v>
      </c>
      <c r="M142" s="12"/>
      <c r="N142" s="100" t="s">
        <v>621</v>
      </c>
      <c r="O142" s="12">
        <v>30</v>
      </c>
      <c r="P142" s="12"/>
      <c r="Q142" s="12"/>
      <c r="R142" s="12"/>
      <c r="T142" s="108"/>
      <c r="U142" s="12" t="s">
        <v>653</v>
      </c>
      <c r="V142" s="12"/>
      <c r="W142" s="13" t="s">
        <v>329</v>
      </c>
      <c r="X142" s="12">
        <v>30</v>
      </c>
      <c r="Y142" s="14"/>
      <c r="Z142" s="14"/>
      <c r="AA142" s="14"/>
      <c r="AB142" s="30"/>
    </row>
    <row r="143" spans="1:33" x14ac:dyDescent="0.15">
      <c r="A143" s="25"/>
      <c r="B143" s="111"/>
      <c r="C143" s="12" t="s">
        <v>590</v>
      </c>
      <c r="D143" s="12"/>
      <c r="E143" s="13" t="s">
        <v>593</v>
      </c>
      <c r="F143" s="149"/>
      <c r="G143" s="12"/>
      <c r="H143" s="12"/>
      <c r="I143" s="12"/>
      <c r="K143" s="104"/>
      <c r="L143" s="12" t="s">
        <v>622</v>
      </c>
      <c r="M143" s="12"/>
      <c r="N143" s="224" t="s">
        <v>391</v>
      </c>
      <c r="O143" s="12">
        <v>60</v>
      </c>
      <c r="P143" s="12"/>
      <c r="Q143" s="12"/>
      <c r="R143" s="12"/>
      <c r="S143" s="7"/>
      <c r="T143" s="106"/>
      <c r="U143" s="12" t="s">
        <v>654</v>
      </c>
      <c r="V143" s="12"/>
      <c r="W143" s="13" t="s">
        <v>333</v>
      </c>
      <c r="X143" s="12" t="s">
        <v>403</v>
      </c>
      <c r="Y143" s="14"/>
      <c r="Z143" s="14"/>
      <c r="AA143" s="14"/>
      <c r="AB143" s="30"/>
    </row>
    <row r="144" spans="1:33" x14ac:dyDescent="0.15">
      <c r="A144" s="25"/>
      <c r="B144" s="107"/>
      <c r="C144" s="12" t="s">
        <v>592</v>
      </c>
      <c r="D144" s="149"/>
      <c r="E144" s="224" t="s">
        <v>595</v>
      </c>
      <c r="F144" s="149"/>
      <c r="G144" s="89"/>
      <c r="H144" s="89"/>
      <c r="I144" s="89"/>
      <c r="J144" s="7"/>
      <c r="K144" s="53"/>
      <c r="L144" s="12" t="s">
        <v>691</v>
      </c>
      <c r="M144" s="12"/>
      <c r="N144" s="224" t="s">
        <v>766</v>
      </c>
      <c r="O144" s="12">
        <v>25</v>
      </c>
      <c r="P144" s="12"/>
      <c r="Q144" s="12"/>
      <c r="R144" s="12"/>
      <c r="T144" s="108"/>
      <c r="U144" s="12" t="s">
        <v>655</v>
      </c>
      <c r="V144" s="12"/>
      <c r="W144" s="13" t="s">
        <v>336</v>
      </c>
      <c r="X144" s="12" t="s">
        <v>403</v>
      </c>
      <c r="Y144" s="14"/>
      <c r="Z144" s="14"/>
      <c r="AA144" s="14"/>
      <c r="AB144" s="30"/>
    </row>
    <row r="145" spans="1:28" x14ac:dyDescent="0.15">
      <c r="A145" s="25"/>
      <c r="B145" s="107"/>
      <c r="C145" s="81" t="s">
        <v>594</v>
      </c>
      <c r="D145" s="88"/>
      <c r="E145" s="100" t="s">
        <v>757</v>
      </c>
      <c r="F145" s="149"/>
      <c r="G145" s="12"/>
      <c r="H145" s="12"/>
      <c r="I145" s="12"/>
      <c r="K145" s="104"/>
      <c r="L145" s="12" t="s">
        <v>623</v>
      </c>
      <c r="M145" s="12"/>
      <c r="N145" s="224" t="s">
        <v>767</v>
      </c>
      <c r="O145" s="12">
        <v>145</v>
      </c>
      <c r="P145" s="12"/>
      <c r="Q145" s="12"/>
      <c r="R145" s="12"/>
      <c r="T145" s="106"/>
      <c r="U145" s="58" t="s">
        <v>656</v>
      </c>
      <c r="V145" s="58"/>
      <c r="W145" s="120" t="s">
        <v>339</v>
      </c>
      <c r="X145" s="58">
        <v>20</v>
      </c>
      <c r="Y145" s="59"/>
      <c r="Z145" s="59"/>
      <c r="AA145" s="59"/>
      <c r="AB145" s="30"/>
    </row>
    <row r="146" spans="1:28" x14ac:dyDescent="0.15">
      <c r="A146" s="25"/>
      <c r="B146" s="113"/>
      <c r="C146" s="12" t="s">
        <v>596</v>
      </c>
      <c r="D146" s="12"/>
      <c r="E146" s="87" t="s">
        <v>751</v>
      </c>
      <c r="F146" s="149"/>
      <c r="G146" s="96"/>
      <c r="H146" s="96"/>
      <c r="I146" s="96"/>
      <c r="K146" s="108"/>
      <c r="L146" s="12" t="s">
        <v>692</v>
      </c>
      <c r="M146" s="12"/>
      <c r="N146" s="224" t="s">
        <v>624</v>
      </c>
      <c r="O146" s="12">
        <v>25</v>
      </c>
      <c r="P146" s="12"/>
      <c r="Q146" s="12"/>
      <c r="R146" s="12"/>
      <c r="T146" s="16"/>
      <c r="U146" s="11" t="s">
        <v>733</v>
      </c>
      <c r="V146" s="17"/>
      <c r="W146" s="18"/>
      <c r="X146" s="122"/>
      <c r="Y146" s="187">
        <f>SUM(G163:G176,P127:P176,Y127:Y145)</f>
        <v>0</v>
      </c>
      <c r="Z146" s="187">
        <f>SUM(H163:H176,Q127:Q176,Z127:Z145)</f>
        <v>0</v>
      </c>
      <c r="AA146" s="187">
        <f>SUM(I163:I176,R127:R176,AA127:AA145)</f>
        <v>0</v>
      </c>
      <c r="AB146" s="30"/>
    </row>
    <row r="147" spans="1:28" x14ac:dyDescent="0.15">
      <c r="A147" s="25"/>
      <c r="B147" s="107"/>
      <c r="C147" s="94" t="s">
        <v>597</v>
      </c>
      <c r="D147" s="86"/>
      <c r="E147" s="87" t="s">
        <v>752</v>
      </c>
      <c r="F147" s="149"/>
      <c r="G147" s="89"/>
      <c r="H147" s="89"/>
      <c r="I147" s="89"/>
      <c r="K147" s="106"/>
      <c r="L147" s="246" t="s">
        <v>625</v>
      </c>
      <c r="M147" s="246"/>
      <c r="N147" s="248" t="s">
        <v>626</v>
      </c>
      <c r="O147" s="250">
        <v>565</v>
      </c>
      <c r="P147" s="252"/>
      <c r="Q147" s="252"/>
      <c r="R147" s="252"/>
      <c r="S147" s="7"/>
      <c r="T147" s="184" t="s">
        <v>734</v>
      </c>
      <c r="U147" s="192"/>
      <c r="V147" s="192"/>
      <c r="W147" s="193"/>
      <c r="X147" s="192"/>
      <c r="Y147" s="192"/>
      <c r="Z147" s="192"/>
      <c r="AA147" s="126"/>
      <c r="AB147" s="30"/>
    </row>
    <row r="148" spans="1:28" x14ac:dyDescent="0.15">
      <c r="A148" s="25"/>
      <c r="B148" s="107"/>
      <c r="C148" s="81" t="s">
        <v>598</v>
      </c>
      <c r="D148" s="88"/>
      <c r="E148" s="87" t="s">
        <v>753</v>
      </c>
      <c r="F148" s="149"/>
      <c r="G148" s="12"/>
      <c r="H148" s="12"/>
      <c r="I148" s="12"/>
      <c r="J148" s="7"/>
      <c r="K148" s="108"/>
      <c r="L148" s="247"/>
      <c r="M148" s="247"/>
      <c r="N148" s="249"/>
      <c r="O148" s="251"/>
      <c r="P148" s="253"/>
      <c r="Q148" s="253"/>
      <c r="R148" s="253"/>
      <c r="T148" s="106"/>
      <c r="U148" s="83" t="s">
        <v>275</v>
      </c>
      <c r="V148" s="83"/>
      <c r="W148" s="124" t="s">
        <v>346</v>
      </c>
      <c r="X148" s="83" t="s">
        <v>575</v>
      </c>
      <c r="Y148" s="64"/>
      <c r="Z148" s="64"/>
      <c r="AA148" s="64"/>
      <c r="AB148" s="30"/>
    </row>
    <row r="149" spans="1:28" x14ac:dyDescent="0.15">
      <c r="A149" s="25"/>
      <c r="B149" s="105"/>
      <c r="C149" s="12" t="s">
        <v>599</v>
      </c>
      <c r="D149" s="12"/>
      <c r="E149" s="87" t="s">
        <v>754</v>
      </c>
      <c r="F149" s="149"/>
      <c r="G149" s="12"/>
      <c r="H149" s="12"/>
      <c r="I149" s="12"/>
      <c r="K149" s="106"/>
      <c r="L149" s="94" t="s">
        <v>627</v>
      </c>
      <c r="M149" s="150"/>
      <c r="N149" s="223" t="s">
        <v>393</v>
      </c>
      <c r="O149" s="102">
        <v>40</v>
      </c>
      <c r="P149" s="12"/>
      <c r="Q149" s="12"/>
      <c r="R149" s="12"/>
      <c r="T149" s="108"/>
      <c r="U149" s="12" t="s">
        <v>280</v>
      </c>
      <c r="V149" s="12"/>
      <c r="W149" s="13" t="s">
        <v>349</v>
      </c>
      <c r="X149" s="12" t="s">
        <v>575</v>
      </c>
      <c r="Y149" s="14"/>
      <c r="Z149" s="14"/>
      <c r="AA149" s="14"/>
      <c r="AB149" s="30"/>
    </row>
    <row r="150" spans="1:28" ht="13.5" customHeight="1" x14ac:dyDescent="0.15">
      <c r="A150" s="25"/>
      <c r="B150" s="105"/>
      <c r="C150" s="12" t="s">
        <v>600</v>
      </c>
      <c r="D150" s="12"/>
      <c r="E150" s="13" t="s">
        <v>602</v>
      </c>
      <c r="F150" s="149"/>
      <c r="G150" s="12"/>
      <c r="H150" s="12"/>
      <c r="I150" s="12"/>
      <c r="K150" s="108"/>
      <c r="L150" s="94" t="s">
        <v>693</v>
      </c>
      <c r="M150" s="150"/>
      <c r="N150" s="223" t="s">
        <v>266</v>
      </c>
      <c r="O150" s="102">
        <v>25</v>
      </c>
      <c r="P150" s="12"/>
      <c r="Q150" s="12"/>
      <c r="R150" s="12"/>
      <c r="T150" s="112"/>
      <c r="U150" s="12" t="s">
        <v>285</v>
      </c>
      <c r="V150" s="12"/>
      <c r="W150" s="13" t="s">
        <v>657</v>
      </c>
      <c r="X150" s="12" t="s">
        <v>575</v>
      </c>
      <c r="Y150" s="59"/>
      <c r="Z150" s="59"/>
      <c r="AA150" s="59"/>
      <c r="AB150" s="30"/>
    </row>
    <row r="151" spans="1:28" x14ac:dyDescent="0.15">
      <c r="A151" s="25"/>
      <c r="B151" s="105"/>
      <c r="C151" s="58" t="s">
        <v>601</v>
      </c>
      <c r="D151" s="58"/>
      <c r="E151" s="145" t="s">
        <v>750</v>
      </c>
      <c r="F151" s="221"/>
      <c r="G151" s="58"/>
      <c r="H151" s="58"/>
      <c r="I151" s="58"/>
      <c r="K151" s="53"/>
      <c r="L151" s="246" t="s">
        <v>628</v>
      </c>
      <c r="M151" s="259"/>
      <c r="N151" s="248" t="s">
        <v>629</v>
      </c>
      <c r="O151" s="250">
        <v>205</v>
      </c>
      <c r="P151" s="252"/>
      <c r="Q151" s="252"/>
      <c r="R151" s="252"/>
      <c r="S151" s="7"/>
      <c r="T151" s="107"/>
      <c r="U151" s="81" t="s">
        <v>290</v>
      </c>
      <c r="V151" s="88"/>
      <c r="W151" s="87" t="s">
        <v>350</v>
      </c>
      <c r="X151" s="92" t="s">
        <v>575</v>
      </c>
      <c r="Y151" s="89"/>
      <c r="Z151" s="89"/>
      <c r="AA151" s="89"/>
      <c r="AB151" s="222"/>
    </row>
    <row r="152" spans="1:28" x14ac:dyDescent="0.15">
      <c r="A152" s="25"/>
      <c r="B152" s="105"/>
      <c r="C152" s="254" t="s">
        <v>755</v>
      </c>
      <c r="D152" s="255"/>
      <c r="E152" s="256"/>
      <c r="F152" s="229"/>
      <c r="G152" s="231">
        <f>SUM(G140:G151)</f>
        <v>0</v>
      </c>
      <c r="H152" s="231">
        <f>SUM(H140:H151)</f>
        <v>0</v>
      </c>
      <c r="I152" s="231">
        <f>SUM(I140:I151)</f>
        <v>0</v>
      </c>
      <c r="J152" s="7"/>
      <c r="K152" s="106"/>
      <c r="L152" s="247"/>
      <c r="M152" s="260"/>
      <c r="N152" s="249"/>
      <c r="O152" s="251"/>
      <c r="P152" s="253"/>
      <c r="Q152" s="253"/>
      <c r="R152" s="253"/>
      <c r="T152" s="53"/>
      <c r="U152" s="12" t="s">
        <v>296</v>
      </c>
      <c r="V152" s="12"/>
      <c r="W152" s="13" t="s">
        <v>354</v>
      </c>
      <c r="X152" s="12" t="s">
        <v>575</v>
      </c>
      <c r="Y152" s="64"/>
      <c r="Z152" s="64"/>
      <c r="AA152" s="64"/>
      <c r="AB152" s="30"/>
    </row>
    <row r="153" spans="1:28" x14ac:dyDescent="0.15">
      <c r="A153" s="25"/>
      <c r="B153" s="105"/>
      <c r="C153" s="83" t="s">
        <v>688</v>
      </c>
      <c r="D153" s="83"/>
      <c r="E153" s="124" t="s">
        <v>279</v>
      </c>
      <c r="F153" s="83">
        <v>20</v>
      </c>
      <c r="G153" s="232"/>
      <c r="H153" s="232"/>
      <c r="I153" s="232"/>
      <c r="K153" s="108"/>
      <c r="L153" s="12" t="s">
        <v>694</v>
      </c>
      <c r="M153" s="12"/>
      <c r="N153" s="224" t="s">
        <v>630</v>
      </c>
      <c r="O153" s="12">
        <v>25</v>
      </c>
      <c r="P153" s="89"/>
      <c r="Q153" s="89"/>
      <c r="R153" s="89"/>
      <c r="T153" s="104"/>
      <c r="U153" s="12" t="s">
        <v>299</v>
      </c>
      <c r="V153" s="12"/>
      <c r="W153" s="13" t="s">
        <v>358</v>
      </c>
      <c r="X153" s="12" t="s">
        <v>575</v>
      </c>
      <c r="Y153" s="14"/>
      <c r="Z153" s="14"/>
      <c r="AA153" s="14"/>
      <c r="AB153" s="30"/>
    </row>
    <row r="154" spans="1:28" ht="13.5" customHeight="1" x14ac:dyDescent="0.15">
      <c r="A154" s="25"/>
      <c r="B154" s="107"/>
      <c r="C154" s="12" t="s">
        <v>603</v>
      </c>
      <c r="D154" s="12"/>
      <c r="E154" s="13" t="s">
        <v>284</v>
      </c>
      <c r="F154" s="12">
        <v>100</v>
      </c>
      <c r="G154" s="166"/>
      <c r="H154" s="166"/>
      <c r="I154" s="166"/>
      <c r="K154" s="104"/>
      <c r="L154" s="12" t="s">
        <v>695</v>
      </c>
      <c r="M154" s="12"/>
      <c r="N154" s="224" t="s">
        <v>215</v>
      </c>
      <c r="O154" s="12">
        <v>25</v>
      </c>
      <c r="P154" s="12"/>
      <c r="Q154" s="12"/>
      <c r="R154" s="12"/>
      <c r="T154" s="104"/>
      <c r="U154" s="12" t="s">
        <v>302</v>
      </c>
      <c r="V154" s="12"/>
      <c r="W154" s="100" t="s">
        <v>362</v>
      </c>
      <c r="X154" s="12" t="s">
        <v>575</v>
      </c>
      <c r="Y154" s="14"/>
      <c r="Z154" s="14"/>
      <c r="AA154" s="14"/>
      <c r="AB154" s="30"/>
    </row>
    <row r="155" spans="1:28" x14ac:dyDescent="0.15">
      <c r="A155" s="43"/>
      <c r="B155" s="107"/>
      <c r="C155" s="81" t="s">
        <v>604</v>
      </c>
      <c r="D155" s="88"/>
      <c r="E155" s="87" t="s">
        <v>289</v>
      </c>
      <c r="F155" s="93">
        <v>32</v>
      </c>
      <c r="G155" s="233"/>
      <c r="H155" s="233"/>
      <c r="I155" s="233"/>
      <c r="K155" s="53"/>
      <c r="L155" s="252" t="s">
        <v>631</v>
      </c>
      <c r="M155" s="252"/>
      <c r="N155" s="257" t="s">
        <v>763</v>
      </c>
      <c r="O155" s="252">
        <v>200</v>
      </c>
      <c r="P155" s="252"/>
      <c r="Q155" s="252"/>
      <c r="R155" s="252"/>
      <c r="S155" s="7"/>
      <c r="T155" s="104"/>
      <c r="U155" s="12" t="s">
        <v>305</v>
      </c>
      <c r="V155" s="12"/>
      <c r="W155" s="13" t="s">
        <v>366</v>
      </c>
      <c r="X155" s="12" t="s">
        <v>575</v>
      </c>
      <c r="Y155" s="14"/>
      <c r="Z155" s="14"/>
      <c r="AA155" s="14"/>
      <c r="AB155" s="30"/>
    </row>
    <row r="156" spans="1:28" x14ac:dyDescent="0.15">
      <c r="A156" s="25"/>
      <c r="B156" s="105"/>
      <c r="C156" s="12" t="s">
        <v>605</v>
      </c>
      <c r="D156" s="12"/>
      <c r="E156" s="13" t="s">
        <v>295</v>
      </c>
      <c r="F156" s="12">
        <v>40</v>
      </c>
      <c r="G156" s="233"/>
      <c r="H156" s="233"/>
      <c r="I156" s="233"/>
      <c r="J156" s="7"/>
      <c r="K156" s="53"/>
      <c r="L156" s="253"/>
      <c r="M156" s="253"/>
      <c r="N156" s="258"/>
      <c r="O156" s="253"/>
      <c r="P156" s="253"/>
      <c r="Q156" s="253"/>
      <c r="R156" s="253"/>
      <c r="T156" s="104"/>
      <c r="U156" s="12" t="s">
        <v>309</v>
      </c>
      <c r="V156" s="12"/>
      <c r="W156" s="13" t="s">
        <v>370</v>
      </c>
      <c r="X156" s="12" t="s">
        <v>575</v>
      </c>
      <c r="Y156" s="14"/>
      <c r="Z156" s="14"/>
      <c r="AA156" s="14"/>
      <c r="AB156" s="30"/>
    </row>
    <row r="157" spans="1:28" x14ac:dyDescent="0.15">
      <c r="A157" s="25"/>
      <c r="B157" s="105"/>
      <c r="C157" s="12" t="s">
        <v>606</v>
      </c>
      <c r="D157" s="12"/>
      <c r="E157" s="13" t="s">
        <v>84</v>
      </c>
      <c r="F157" s="12" t="s">
        <v>403</v>
      </c>
      <c r="G157" s="233"/>
      <c r="H157" s="233"/>
      <c r="I157" s="233"/>
      <c r="K157" s="53"/>
      <c r="L157" s="12" t="s">
        <v>696</v>
      </c>
      <c r="M157" s="12"/>
      <c r="N157" s="224" t="s">
        <v>221</v>
      </c>
      <c r="O157" s="12">
        <v>40</v>
      </c>
      <c r="P157" s="12"/>
      <c r="Q157" s="12"/>
      <c r="R157" s="12"/>
      <c r="T157" s="53"/>
      <c r="U157" s="12" t="s">
        <v>313</v>
      </c>
      <c r="V157" s="12"/>
      <c r="W157" s="13" t="s">
        <v>374</v>
      </c>
      <c r="X157" s="12" t="s">
        <v>575</v>
      </c>
      <c r="Y157" s="14"/>
      <c r="Z157" s="14"/>
      <c r="AA157" s="14"/>
      <c r="AB157" s="30"/>
    </row>
    <row r="158" spans="1:28" ht="13.5" customHeight="1" x14ac:dyDescent="0.15">
      <c r="A158" s="25"/>
      <c r="B158" s="107"/>
      <c r="C158" s="12" t="s">
        <v>607</v>
      </c>
      <c r="D158" s="12"/>
      <c r="E158" s="13" t="s">
        <v>86</v>
      </c>
      <c r="F158" s="12" t="s">
        <v>403</v>
      </c>
      <c r="G158" s="166"/>
      <c r="H158" s="166"/>
      <c r="I158" s="166"/>
      <c r="K158" s="53"/>
      <c r="L158" s="12" t="s">
        <v>632</v>
      </c>
      <c r="M158" s="12"/>
      <c r="N158" s="224" t="s">
        <v>222</v>
      </c>
      <c r="O158" s="12">
        <v>40</v>
      </c>
      <c r="P158" s="12"/>
      <c r="Q158" s="12"/>
      <c r="R158" s="12"/>
      <c r="T158" s="108"/>
      <c r="U158" s="12" t="s">
        <v>316</v>
      </c>
      <c r="V158" s="12"/>
      <c r="W158" s="13" t="s">
        <v>378</v>
      </c>
      <c r="X158" s="12" t="s">
        <v>575</v>
      </c>
      <c r="Y158" s="14"/>
      <c r="Z158" s="14"/>
      <c r="AA158" s="14"/>
      <c r="AB158" s="30"/>
    </row>
    <row r="159" spans="1:28" x14ac:dyDescent="0.15">
      <c r="A159" s="25"/>
      <c r="B159" s="105"/>
      <c r="C159" s="81" t="s">
        <v>608</v>
      </c>
      <c r="D159" s="88"/>
      <c r="E159" s="87" t="s">
        <v>87</v>
      </c>
      <c r="F159" s="92" t="s">
        <v>403</v>
      </c>
      <c r="G159" s="233"/>
      <c r="H159" s="233"/>
      <c r="I159" s="233"/>
      <c r="K159" s="53"/>
      <c r="L159" s="12" t="s">
        <v>697</v>
      </c>
      <c r="M159" s="12"/>
      <c r="N159" s="224" t="s">
        <v>225</v>
      </c>
      <c r="O159" s="12">
        <v>25</v>
      </c>
      <c r="P159" s="12"/>
      <c r="Q159" s="12"/>
      <c r="R159" s="12"/>
      <c r="T159" s="106"/>
      <c r="U159" s="12" t="s">
        <v>318</v>
      </c>
      <c r="V159" s="12"/>
      <c r="W159" s="99" t="s">
        <v>382</v>
      </c>
      <c r="X159" s="12" t="s">
        <v>575</v>
      </c>
      <c r="Y159" s="14"/>
      <c r="Z159" s="14"/>
      <c r="AA159" s="14"/>
      <c r="AB159" s="30"/>
    </row>
    <row r="160" spans="1:28" x14ac:dyDescent="0.15">
      <c r="A160" s="25"/>
      <c r="B160" s="105"/>
      <c r="C160" s="58" t="s">
        <v>609</v>
      </c>
      <c r="D160" s="58"/>
      <c r="E160" s="120" t="s">
        <v>308</v>
      </c>
      <c r="F160" s="58" t="s">
        <v>403</v>
      </c>
      <c r="G160" s="234"/>
      <c r="H160" s="234"/>
      <c r="I160" s="234"/>
      <c r="K160" s="104"/>
      <c r="L160" s="12" t="s">
        <v>698</v>
      </c>
      <c r="M160" s="12"/>
      <c r="N160" s="224" t="s">
        <v>764</v>
      </c>
      <c r="O160" s="12">
        <v>330</v>
      </c>
      <c r="P160" s="12"/>
      <c r="Q160" s="12"/>
      <c r="R160" s="12"/>
      <c r="T160" s="108"/>
      <c r="U160" s="12" t="s">
        <v>321</v>
      </c>
      <c r="V160" s="12"/>
      <c r="W160" s="13" t="s">
        <v>384</v>
      </c>
      <c r="X160" s="12" t="s">
        <v>575</v>
      </c>
      <c r="Y160" s="14"/>
      <c r="Z160" s="14"/>
      <c r="AA160" s="14"/>
      <c r="AB160" s="30"/>
    </row>
    <row r="161" spans="1:28" x14ac:dyDescent="0.15">
      <c r="A161" s="25"/>
      <c r="B161" s="16"/>
      <c r="C161" s="11" t="s">
        <v>737</v>
      </c>
      <c r="D161" s="17"/>
      <c r="E161" s="18"/>
      <c r="F161" s="17"/>
      <c r="G161" s="235">
        <f>SUM(G138:G151)+SUM(G153:G160)</f>
        <v>0</v>
      </c>
      <c r="H161" s="235">
        <f>SUM(H138:H151)+SUM(H153:H160)</f>
        <v>0</v>
      </c>
      <c r="I161" s="235">
        <f>SUM(I138:I151)+SUM(I153:I160)</f>
        <v>0</v>
      </c>
      <c r="K161" s="104"/>
      <c r="L161" s="12" t="s">
        <v>699</v>
      </c>
      <c r="M161" s="12"/>
      <c r="N161" s="224" t="s">
        <v>765</v>
      </c>
      <c r="O161" s="12">
        <v>50</v>
      </c>
      <c r="P161" s="12"/>
      <c r="Q161" s="12"/>
      <c r="R161" s="12"/>
      <c r="T161" s="106"/>
      <c r="U161" s="58" t="s">
        <v>326</v>
      </c>
      <c r="V161" s="58"/>
      <c r="W161" s="120" t="s">
        <v>387</v>
      </c>
      <c r="X161" s="58" t="s">
        <v>575</v>
      </c>
      <c r="Y161" s="59"/>
      <c r="Z161" s="59"/>
      <c r="AA161" s="59"/>
      <c r="AB161" s="30"/>
    </row>
    <row r="162" spans="1:28" x14ac:dyDescent="0.15">
      <c r="A162" s="25"/>
      <c r="B162" s="208" t="s">
        <v>610</v>
      </c>
      <c r="C162" s="192"/>
      <c r="D162" s="192"/>
      <c r="E162" s="193"/>
      <c r="F162" s="192"/>
      <c r="G162" s="192"/>
      <c r="H162" s="192"/>
      <c r="I162" s="126"/>
      <c r="K162" s="53"/>
      <c r="L162" s="12" t="s">
        <v>633</v>
      </c>
      <c r="M162" s="12"/>
      <c r="N162" s="224" t="s">
        <v>235</v>
      </c>
      <c r="O162" s="12">
        <v>50</v>
      </c>
      <c r="P162" s="12"/>
      <c r="Q162" s="12"/>
      <c r="R162" s="12"/>
      <c r="T162" s="123"/>
      <c r="U162" s="20" t="s">
        <v>735</v>
      </c>
      <c r="V162" s="21"/>
      <c r="W162" s="72"/>
      <c r="X162" s="121"/>
      <c r="Y162" s="211">
        <f>SUM(Y148:Y161)</f>
        <v>0</v>
      </c>
      <c r="Z162" s="211">
        <f>SUM(Z148:Z161)</f>
        <v>0</v>
      </c>
      <c r="AA162" s="211">
        <f>SUM(AA148:AA161)</f>
        <v>0</v>
      </c>
      <c r="AB162" s="30"/>
    </row>
    <row r="163" spans="1:28" ht="13.7" customHeight="1" x14ac:dyDescent="0.15">
      <c r="A163" s="25"/>
      <c r="B163" s="113"/>
      <c r="C163" s="128" t="s">
        <v>244</v>
      </c>
      <c r="D163" s="129"/>
      <c r="E163" s="130" t="s">
        <v>325</v>
      </c>
      <c r="F163" s="12">
        <v>60</v>
      </c>
      <c r="G163" s="131"/>
      <c r="H163" s="131"/>
      <c r="I163" s="131"/>
      <c r="K163" s="108"/>
      <c r="L163" s="12" t="s">
        <v>634</v>
      </c>
      <c r="M163" s="12"/>
      <c r="N163" s="224" t="s">
        <v>238</v>
      </c>
      <c r="O163" s="12">
        <v>30</v>
      </c>
      <c r="P163" s="12"/>
      <c r="Q163" s="12"/>
      <c r="R163" s="12"/>
      <c r="T163" s="103" t="s">
        <v>736</v>
      </c>
      <c r="U163" s="192"/>
      <c r="V163" s="192"/>
      <c r="W163" s="193"/>
      <c r="X163" s="192"/>
      <c r="Y163" s="192"/>
      <c r="Z163" s="192"/>
      <c r="AA163" s="126"/>
      <c r="AB163" s="30"/>
    </row>
    <row r="164" spans="1:28" ht="13.7" customHeight="1" x14ac:dyDescent="0.15">
      <c r="A164" s="25"/>
      <c r="B164" s="104"/>
      <c r="C164" s="94" t="s">
        <v>248</v>
      </c>
      <c r="D164" s="97"/>
      <c r="E164" s="98" t="s">
        <v>611</v>
      </c>
      <c r="F164" s="12">
        <v>35</v>
      </c>
      <c r="G164" s="12"/>
      <c r="H164" s="12"/>
      <c r="I164" s="12"/>
      <c r="K164" s="106"/>
      <c r="L164" s="12" t="s">
        <v>635</v>
      </c>
      <c r="M164" s="12"/>
      <c r="N164" s="224" t="s">
        <v>241</v>
      </c>
      <c r="O164" s="12">
        <v>30</v>
      </c>
      <c r="P164" s="12"/>
      <c r="Q164" s="12"/>
      <c r="R164" s="12"/>
      <c r="T164" s="104"/>
      <c r="U164" s="83" t="s">
        <v>706</v>
      </c>
      <c r="V164" s="83"/>
      <c r="W164" s="124" t="s">
        <v>658</v>
      </c>
      <c r="X164" s="83" t="s">
        <v>575</v>
      </c>
      <c r="Y164" s="64"/>
      <c r="Z164" s="64"/>
      <c r="AA164" s="64"/>
      <c r="AB164" s="30"/>
    </row>
    <row r="165" spans="1:28" x14ac:dyDescent="0.15">
      <c r="A165" s="25"/>
      <c r="B165" s="104"/>
      <c r="C165" s="12" t="s">
        <v>252</v>
      </c>
      <c r="D165" s="12"/>
      <c r="E165" s="13" t="s">
        <v>612</v>
      </c>
      <c r="F165" s="12">
        <v>35</v>
      </c>
      <c r="G165" s="12"/>
      <c r="H165" s="12"/>
      <c r="I165" s="12"/>
      <c r="K165" s="108"/>
      <c r="L165" s="94" t="s">
        <v>700</v>
      </c>
      <c r="M165" s="150"/>
      <c r="N165" s="223" t="s">
        <v>208</v>
      </c>
      <c r="O165" s="102">
        <v>25</v>
      </c>
      <c r="P165" s="12"/>
      <c r="Q165" s="12"/>
      <c r="R165" s="12"/>
      <c r="T165" s="104"/>
      <c r="U165" s="12" t="s">
        <v>396</v>
      </c>
      <c r="V165" s="12"/>
      <c r="W165" s="13" t="s">
        <v>404</v>
      </c>
      <c r="X165" s="12" t="s">
        <v>575</v>
      </c>
      <c r="Y165" s="14"/>
      <c r="Z165" s="14"/>
      <c r="AA165" s="14"/>
      <c r="AB165" s="30"/>
    </row>
    <row r="166" spans="1:28" x14ac:dyDescent="0.15">
      <c r="A166" s="25"/>
      <c r="B166" s="104"/>
      <c r="C166" s="12" t="s">
        <v>613</v>
      </c>
      <c r="D166" s="12"/>
      <c r="E166" s="13" t="s">
        <v>335</v>
      </c>
      <c r="F166" s="12">
        <v>35</v>
      </c>
      <c r="G166" s="12"/>
      <c r="H166" s="12"/>
      <c r="I166" s="12"/>
      <c r="K166" s="106"/>
      <c r="L166" s="94" t="s">
        <v>636</v>
      </c>
      <c r="M166" s="150"/>
      <c r="N166" s="223" t="s">
        <v>637</v>
      </c>
      <c r="O166" s="102">
        <v>275</v>
      </c>
      <c r="P166" s="12"/>
      <c r="Q166" s="12"/>
      <c r="R166" s="12"/>
      <c r="T166" s="104"/>
      <c r="U166" s="58" t="s">
        <v>397</v>
      </c>
      <c r="V166" s="58"/>
      <c r="W166" s="120" t="s">
        <v>659</v>
      </c>
      <c r="X166" s="58" t="s">
        <v>575</v>
      </c>
      <c r="Y166" s="59"/>
      <c r="Z166" s="59"/>
      <c r="AA166" s="59"/>
      <c r="AB166" s="30"/>
    </row>
    <row r="167" spans="1:28" x14ac:dyDescent="0.15">
      <c r="A167" s="43"/>
      <c r="B167" s="104"/>
      <c r="C167" s="12" t="s">
        <v>614</v>
      </c>
      <c r="D167" s="12"/>
      <c r="E167" s="13" t="s">
        <v>338</v>
      </c>
      <c r="F167" s="12">
        <v>35</v>
      </c>
      <c r="G167" s="12"/>
      <c r="H167" s="12"/>
      <c r="I167" s="12"/>
      <c r="K167" s="106"/>
      <c r="L167" s="94" t="s">
        <v>701</v>
      </c>
      <c r="M167" s="150"/>
      <c r="N167" s="223" t="s">
        <v>638</v>
      </c>
      <c r="O167" s="102">
        <v>25</v>
      </c>
      <c r="P167" s="12"/>
      <c r="Q167" s="12"/>
      <c r="R167" s="12"/>
      <c r="T167" s="16"/>
      <c r="U167" s="151" t="s">
        <v>399</v>
      </c>
      <c r="V167" s="17"/>
      <c r="W167" s="18"/>
      <c r="X167" s="122"/>
      <c r="Y167" s="211">
        <f>SUM(Y164:Y166)</f>
        <v>0</v>
      </c>
      <c r="Z167" s="211">
        <f>SUM(Z164:Z166)</f>
        <v>0</v>
      </c>
      <c r="AA167" s="211">
        <f>SUM(AA164:AA166)</f>
        <v>0</v>
      </c>
      <c r="AB167" s="30"/>
    </row>
    <row r="168" spans="1:28" x14ac:dyDescent="0.15">
      <c r="A168" s="25"/>
      <c r="B168" s="104"/>
      <c r="C168" s="58" t="s">
        <v>615</v>
      </c>
      <c r="D168" s="58"/>
      <c r="E168" s="120" t="s">
        <v>341</v>
      </c>
      <c r="F168" s="58">
        <v>35</v>
      </c>
      <c r="G168" s="58"/>
      <c r="H168" s="58"/>
      <c r="I168" s="58"/>
      <c r="K168" s="108"/>
      <c r="L168" s="12" t="s">
        <v>639</v>
      </c>
      <c r="M168" s="12"/>
      <c r="N168" s="224" t="s">
        <v>762</v>
      </c>
      <c r="O168" s="12">
        <v>70</v>
      </c>
      <c r="P168" s="12"/>
      <c r="Q168" s="12"/>
      <c r="R168" s="12"/>
      <c r="T168" s="210" t="s">
        <v>738</v>
      </c>
      <c r="U168" s="192"/>
      <c r="V168" s="192"/>
      <c r="W168" s="193"/>
      <c r="X168" s="192"/>
      <c r="Y168" s="192"/>
      <c r="Z168" s="192"/>
      <c r="AA168" s="126"/>
      <c r="AB168" s="30"/>
    </row>
    <row r="169" spans="1:28" x14ac:dyDescent="0.15">
      <c r="A169" s="25"/>
      <c r="B169" s="104"/>
      <c r="C169" s="12" t="s">
        <v>616</v>
      </c>
      <c r="D169" s="14"/>
      <c r="E169" s="15" t="s">
        <v>343</v>
      </c>
      <c r="F169" s="14">
        <v>35</v>
      </c>
      <c r="G169" s="14"/>
      <c r="H169" s="14"/>
      <c r="I169" s="14"/>
      <c r="K169" s="53"/>
      <c r="L169" s="12" t="s">
        <v>640</v>
      </c>
      <c r="M169" s="12"/>
      <c r="N169" s="224" t="s">
        <v>193</v>
      </c>
      <c r="O169" s="12">
        <v>15</v>
      </c>
      <c r="P169" s="12"/>
      <c r="Q169" s="12"/>
      <c r="R169" s="12"/>
      <c r="T169" s="117"/>
      <c r="U169" s="69" t="s">
        <v>707</v>
      </c>
      <c r="V169" s="69"/>
      <c r="W169" s="134" t="s">
        <v>660</v>
      </c>
      <c r="X169" s="69" t="s">
        <v>575</v>
      </c>
      <c r="Y169" s="64"/>
      <c r="Z169" s="64"/>
      <c r="AA169" s="64"/>
      <c r="AB169" s="30"/>
    </row>
    <row r="170" spans="1:28" x14ac:dyDescent="0.15">
      <c r="A170" s="25"/>
      <c r="B170" s="104"/>
      <c r="C170" s="12" t="s">
        <v>617</v>
      </c>
      <c r="D170" s="14"/>
      <c r="E170" s="15" t="s">
        <v>345</v>
      </c>
      <c r="F170" s="14">
        <v>35</v>
      </c>
      <c r="G170" s="14"/>
      <c r="H170" s="14"/>
      <c r="I170" s="14"/>
      <c r="K170" s="104"/>
      <c r="L170" s="12" t="s">
        <v>641</v>
      </c>
      <c r="M170" s="12"/>
      <c r="N170" s="224" t="s">
        <v>198</v>
      </c>
      <c r="O170" s="12">
        <v>15</v>
      </c>
      <c r="P170" s="12"/>
      <c r="Q170" s="12"/>
      <c r="R170" s="12"/>
      <c r="T170" s="16"/>
      <c r="U170" s="11" t="s">
        <v>398</v>
      </c>
      <c r="V170" s="17"/>
      <c r="W170" s="18"/>
      <c r="X170" s="17"/>
      <c r="Y170" s="211">
        <f>SUM(Y169)</f>
        <v>0</v>
      </c>
      <c r="Z170" s="211">
        <f>SUM(Z169)</f>
        <v>0</v>
      </c>
      <c r="AA170" s="211">
        <f>SUM(AA169)</f>
        <v>0</v>
      </c>
      <c r="AB170" s="30"/>
    </row>
    <row r="171" spans="1:28" x14ac:dyDescent="0.15">
      <c r="A171" s="25"/>
      <c r="B171" s="104"/>
      <c r="C171" s="58" t="s">
        <v>618</v>
      </c>
      <c r="D171" s="59"/>
      <c r="E171" s="60" t="s">
        <v>348</v>
      </c>
      <c r="F171" s="59" t="s">
        <v>403</v>
      </c>
      <c r="G171" s="59"/>
      <c r="H171" s="59"/>
      <c r="I171" s="59"/>
      <c r="K171" s="104"/>
      <c r="L171" s="146" t="s">
        <v>642</v>
      </c>
      <c r="M171" s="144"/>
      <c r="N171" s="230" t="s">
        <v>203</v>
      </c>
      <c r="O171" s="153">
        <v>20</v>
      </c>
      <c r="P171" s="58"/>
      <c r="Q171" s="58"/>
      <c r="R171" s="58"/>
      <c r="T171" s="155"/>
      <c r="U171" s="12"/>
      <c r="V171" s="12"/>
      <c r="W171" s="13"/>
      <c r="X171" s="12"/>
      <c r="Y171" s="12"/>
      <c r="Z171" s="12"/>
      <c r="AA171" s="12"/>
      <c r="AB171" s="30"/>
    </row>
    <row r="172" spans="1:28" x14ac:dyDescent="0.15">
      <c r="A172" s="43"/>
      <c r="B172" s="141" t="s">
        <v>689</v>
      </c>
      <c r="C172" s="202"/>
      <c r="D172" s="192"/>
      <c r="E172" s="193"/>
      <c r="F172" s="192"/>
      <c r="G172" s="192"/>
      <c r="H172" s="192"/>
      <c r="I172" s="126"/>
      <c r="K172" s="104"/>
      <c r="L172" s="12" t="s">
        <v>702</v>
      </c>
      <c r="M172" s="12"/>
      <c r="N172" s="228" t="s">
        <v>643</v>
      </c>
      <c r="O172" s="12">
        <v>25</v>
      </c>
      <c r="P172" s="14"/>
      <c r="Q172" s="14"/>
      <c r="R172" s="14"/>
      <c r="T172" s="154"/>
      <c r="U172" s="98"/>
      <c r="V172" s="86"/>
      <c r="W172" s="87"/>
      <c r="X172" s="86"/>
      <c r="Y172" s="96"/>
      <c r="Z172" s="96"/>
      <c r="AA172" s="96"/>
      <c r="AB172" s="30"/>
    </row>
    <row r="173" spans="1:28" x14ac:dyDescent="0.15">
      <c r="A173" s="25"/>
      <c r="B173" s="104"/>
      <c r="C173" s="226" t="s">
        <v>262</v>
      </c>
      <c r="D173" s="226"/>
      <c r="E173" s="227" t="s">
        <v>353</v>
      </c>
      <c r="F173" s="226">
        <v>100</v>
      </c>
      <c r="G173" s="226"/>
      <c r="H173" s="226"/>
      <c r="I173" s="226"/>
      <c r="K173" s="53"/>
      <c r="L173" s="12" t="s">
        <v>644</v>
      </c>
      <c r="M173" s="12"/>
      <c r="N173" s="224" t="s">
        <v>761</v>
      </c>
      <c r="O173" s="12">
        <v>115</v>
      </c>
      <c r="P173" s="14"/>
      <c r="Q173" s="14"/>
      <c r="R173" s="14"/>
      <c r="T173" s="154"/>
      <c r="U173" s="98"/>
      <c r="V173" s="86"/>
      <c r="W173" s="87"/>
      <c r="X173" s="86"/>
      <c r="Y173" s="96"/>
      <c r="Z173" s="96"/>
      <c r="AA173" s="96"/>
      <c r="AB173" s="30"/>
    </row>
    <row r="174" spans="1:28" x14ac:dyDescent="0.15">
      <c r="A174" s="25"/>
      <c r="B174" s="104"/>
      <c r="C174" s="12" t="s">
        <v>265</v>
      </c>
      <c r="D174" s="12"/>
      <c r="E174" s="13" t="s">
        <v>357</v>
      </c>
      <c r="F174" s="12">
        <v>60</v>
      </c>
      <c r="G174" s="12"/>
      <c r="H174" s="12"/>
      <c r="I174" s="12"/>
      <c r="K174" s="225"/>
      <c r="L174" s="12" t="s">
        <v>645</v>
      </c>
      <c r="M174" s="12"/>
      <c r="N174" s="228" t="s">
        <v>188</v>
      </c>
      <c r="O174" s="12">
        <v>60</v>
      </c>
      <c r="P174" s="14"/>
      <c r="Q174" s="14"/>
      <c r="R174" s="14"/>
      <c r="T174" s="154"/>
      <c r="U174" s="98"/>
      <c r="V174" s="86"/>
      <c r="W174" s="87"/>
      <c r="X174" s="86"/>
      <c r="Y174" s="96"/>
      <c r="Z174" s="96"/>
      <c r="AA174" s="96"/>
      <c r="AB174" s="30"/>
    </row>
    <row r="175" spans="1:28" x14ac:dyDescent="0.15">
      <c r="A175" s="25"/>
      <c r="B175" s="104"/>
      <c r="C175" s="12" t="s">
        <v>268</v>
      </c>
      <c r="D175" s="12"/>
      <c r="E175" s="13" t="s">
        <v>361</v>
      </c>
      <c r="F175" s="12">
        <v>35</v>
      </c>
      <c r="G175" s="12"/>
      <c r="H175" s="12"/>
      <c r="I175" s="12"/>
      <c r="K175" s="106"/>
      <c r="L175" s="12" t="s">
        <v>703</v>
      </c>
      <c r="M175" s="12"/>
      <c r="N175" s="224" t="s">
        <v>254</v>
      </c>
      <c r="O175" s="12">
        <v>30</v>
      </c>
      <c r="P175" s="14"/>
      <c r="Q175" s="14"/>
      <c r="R175" s="14"/>
      <c r="T175" s="154"/>
      <c r="U175" s="98"/>
      <c r="V175" s="86"/>
      <c r="W175" s="87"/>
      <c r="X175" s="86"/>
      <c r="Y175" s="96"/>
      <c r="Z175" s="96"/>
      <c r="AA175" s="96"/>
      <c r="AB175" s="30"/>
    </row>
    <row r="176" spans="1:28" x14ac:dyDescent="0.15">
      <c r="A176" s="25"/>
      <c r="B176" s="118"/>
      <c r="C176" s="57" t="s">
        <v>270</v>
      </c>
      <c r="D176" s="57"/>
      <c r="E176" s="73" t="s">
        <v>365</v>
      </c>
      <c r="F176" s="57">
        <v>40</v>
      </c>
      <c r="G176" s="57"/>
      <c r="H176" s="57"/>
      <c r="I176" s="57"/>
      <c r="K176" s="109"/>
      <c r="L176" s="57" t="s">
        <v>704</v>
      </c>
      <c r="M176" s="57"/>
      <c r="N176" s="73" t="s">
        <v>257</v>
      </c>
      <c r="O176" s="57">
        <v>30</v>
      </c>
      <c r="P176" s="57"/>
      <c r="Q176" s="57"/>
      <c r="R176" s="57"/>
      <c r="T176" s="157"/>
      <c r="U176" s="158"/>
      <c r="V176" s="84"/>
      <c r="W176" s="85"/>
      <c r="X176" s="84"/>
      <c r="Y176" s="159"/>
      <c r="Z176" s="159"/>
      <c r="AA176" s="159"/>
      <c r="AB176" s="30"/>
    </row>
    <row r="177" spans="1:28" x14ac:dyDescent="0.15">
      <c r="A177" s="25"/>
      <c r="B177" s="1" t="s">
        <v>395</v>
      </c>
      <c r="F177" s="28"/>
      <c r="G177" s="28"/>
      <c r="H177" s="28"/>
      <c r="I177" s="28"/>
      <c r="O177" s="28"/>
      <c r="P177" s="28"/>
      <c r="Q177" s="28"/>
      <c r="R177" s="28"/>
      <c r="X177" s="28"/>
      <c r="Y177" s="28"/>
      <c r="Z177" s="28"/>
      <c r="AA177" s="28"/>
      <c r="AB177" s="30"/>
    </row>
    <row r="178" spans="1:28" x14ac:dyDescent="0.15">
      <c r="A178" s="25"/>
      <c r="B178" s="1" t="s">
        <v>721</v>
      </c>
      <c r="F178" s="28"/>
      <c r="G178" s="28"/>
      <c r="H178" s="28"/>
      <c r="I178" s="28"/>
      <c r="K178" s="1" t="s">
        <v>722</v>
      </c>
      <c r="O178" s="28"/>
      <c r="P178" s="28"/>
      <c r="Q178" s="28"/>
      <c r="R178" s="28"/>
      <c r="X178" s="28"/>
      <c r="Y178" s="28"/>
      <c r="Z178" s="28"/>
      <c r="AA178" s="28"/>
      <c r="AB178" s="30"/>
    </row>
    <row r="179" spans="1:28" x14ac:dyDescent="0.15">
      <c r="A179" s="25"/>
      <c r="B179" s="1" t="s">
        <v>723</v>
      </c>
      <c r="F179" s="28"/>
      <c r="G179" s="28"/>
      <c r="H179" s="28"/>
      <c r="I179" s="28"/>
      <c r="K179" s="1" t="s">
        <v>724</v>
      </c>
      <c r="O179" s="28"/>
      <c r="P179" s="28"/>
      <c r="Q179" s="28"/>
      <c r="R179" s="28"/>
      <c r="X179" s="28"/>
      <c r="Y179" s="28"/>
      <c r="Z179" s="28"/>
      <c r="AA179" s="28"/>
      <c r="AB179" s="30"/>
    </row>
    <row r="180" spans="1:28" x14ac:dyDescent="0.15">
      <c r="A180" s="25"/>
      <c r="B180" s="1" t="s">
        <v>725</v>
      </c>
      <c r="F180" s="28"/>
      <c r="G180" s="28"/>
      <c r="H180" s="28"/>
      <c r="I180" s="28"/>
      <c r="K180" s="1" t="s">
        <v>394</v>
      </c>
      <c r="O180" s="28"/>
      <c r="P180" s="28"/>
      <c r="Q180" s="28"/>
      <c r="R180" s="28"/>
      <c r="X180" s="28"/>
      <c r="Y180" s="28"/>
      <c r="Z180" s="28"/>
      <c r="AA180" s="28"/>
      <c r="AB180" s="30"/>
    </row>
    <row r="181" spans="1:28" ht="9.75" customHeight="1" x14ac:dyDescent="0.15">
      <c r="A181" s="31"/>
      <c r="B181" s="32"/>
      <c r="C181" s="33"/>
      <c r="D181" s="32"/>
      <c r="E181" s="34"/>
      <c r="F181" s="38"/>
      <c r="G181" s="38"/>
      <c r="H181" s="38"/>
      <c r="I181" s="38"/>
      <c r="J181" s="32"/>
      <c r="K181" s="32"/>
      <c r="L181" s="32"/>
      <c r="M181" s="36"/>
      <c r="N181" s="34"/>
      <c r="O181" s="38"/>
      <c r="P181" s="38"/>
      <c r="Q181" s="38"/>
      <c r="R181" s="38"/>
      <c r="S181" s="32"/>
      <c r="T181" s="32"/>
      <c r="U181" s="32"/>
      <c r="V181" s="36"/>
      <c r="W181" s="34"/>
      <c r="X181" s="38"/>
      <c r="Y181" s="38"/>
      <c r="Z181" s="38"/>
      <c r="AA181" s="38"/>
      <c r="AB181" s="37"/>
    </row>
    <row r="182" spans="1:28" x14ac:dyDescent="0.15">
      <c r="A182" s="74"/>
    </row>
    <row r="183" spans="1:28" x14ac:dyDescent="0.15">
      <c r="A183" s="74"/>
    </row>
    <row r="184" spans="1:28" x14ac:dyDescent="0.15">
      <c r="A184" s="74"/>
    </row>
    <row r="185" spans="1:28" x14ac:dyDescent="0.15">
      <c r="A185" s="74"/>
    </row>
    <row r="186" spans="1:28" x14ac:dyDescent="0.15">
      <c r="A186" s="74"/>
    </row>
    <row r="187" spans="1:28" x14ac:dyDescent="0.15">
      <c r="A187" s="74"/>
    </row>
    <row r="188" spans="1:28" x14ac:dyDescent="0.15">
      <c r="A188" s="74"/>
    </row>
    <row r="189" spans="1:28" x14ac:dyDescent="0.15">
      <c r="A189" s="7"/>
    </row>
    <row r="190" spans="1:28" x14ac:dyDescent="0.15">
      <c r="A190" s="74"/>
    </row>
    <row r="191" spans="1:28" x14ac:dyDescent="0.15">
      <c r="A191" s="74"/>
    </row>
    <row r="192" spans="1:28" x14ac:dyDescent="0.15">
      <c r="A192" s="74"/>
    </row>
    <row r="193" spans="1:1" x14ac:dyDescent="0.15">
      <c r="A193" s="74"/>
    </row>
    <row r="194" spans="1:1" x14ac:dyDescent="0.15">
      <c r="A194" s="74"/>
    </row>
    <row r="195" spans="1:1" x14ac:dyDescent="0.15">
      <c r="A195" s="74"/>
    </row>
    <row r="196" spans="1:1" x14ac:dyDescent="0.15">
      <c r="A196" s="74"/>
    </row>
    <row r="197" spans="1:1" x14ac:dyDescent="0.15">
      <c r="A197" s="74"/>
    </row>
    <row r="198" spans="1:1" x14ac:dyDescent="0.15">
      <c r="A198" s="74"/>
    </row>
    <row r="199" spans="1:1" x14ac:dyDescent="0.15">
      <c r="A199" s="74"/>
    </row>
    <row r="200" spans="1:1" x14ac:dyDescent="0.15">
      <c r="A200" s="7"/>
    </row>
    <row r="201" spans="1:1" x14ac:dyDescent="0.15">
      <c r="A201" s="74"/>
    </row>
    <row r="202" spans="1:1" x14ac:dyDescent="0.15">
      <c r="A202" s="74"/>
    </row>
    <row r="203" spans="1:1" x14ac:dyDescent="0.15">
      <c r="A203" s="74"/>
    </row>
    <row r="204" spans="1:1" x14ac:dyDescent="0.15">
      <c r="A204" s="74"/>
    </row>
    <row r="205" spans="1:1" x14ac:dyDescent="0.15">
      <c r="A205" s="74"/>
    </row>
    <row r="208" spans="1:1" x14ac:dyDescent="0.15">
      <c r="A208" s="7"/>
    </row>
  </sheetData>
  <mergeCells count="67">
    <mergeCell ref="R151:R152"/>
    <mergeCell ref="C152:E152"/>
    <mergeCell ref="L155:L156"/>
    <mergeCell ref="M155:M156"/>
    <mergeCell ref="N155:N156"/>
    <mergeCell ref="O155:O156"/>
    <mergeCell ref="P155:P156"/>
    <mergeCell ref="Q155:Q156"/>
    <mergeCell ref="R155:R156"/>
    <mergeCell ref="L151:L152"/>
    <mergeCell ref="M151:M152"/>
    <mergeCell ref="N151:N152"/>
    <mergeCell ref="O151:O152"/>
    <mergeCell ref="P151:P152"/>
    <mergeCell ref="Q151:Q152"/>
    <mergeCell ref="X125:X126"/>
    <mergeCell ref="L147:L148"/>
    <mergeCell ref="M147:M148"/>
    <mergeCell ref="N147:N148"/>
    <mergeCell ref="O147:O148"/>
    <mergeCell ref="P147:P148"/>
    <mergeCell ref="Q147:Q148"/>
    <mergeCell ref="R147:R148"/>
    <mergeCell ref="N125:N126"/>
    <mergeCell ref="O125:O126"/>
    <mergeCell ref="T125:T126"/>
    <mergeCell ref="U125:U126"/>
    <mergeCell ref="V125:V126"/>
    <mergeCell ref="W125:W126"/>
    <mergeCell ref="W65:W66"/>
    <mergeCell ref="X65:X66"/>
    <mergeCell ref="B125:B126"/>
    <mergeCell ref="C125:C126"/>
    <mergeCell ref="D125:D126"/>
    <mergeCell ref="E125:E126"/>
    <mergeCell ref="F125:F126"/>
    <mergeCell ref="K125:K126"/>
    <mergeCell ref="L125:L126"/>
    <mergeCell ref="M125:M126"/>
    <mergeCell ref="M65:M66"/>
    <mergeCell ref="N65:N66"/>
    <mergeCell ref="O65:O66"/>
    <mergeCell ref="T65:T66"/>
    <mergeCell ref="U65:U66"/>
    <mergeCell ref="V65:V66"/>
    <mergeCell ref="V5:V6"/>
    <mergeCell ref="W5:W6"/>
    <mergeCell ref="X5:X6"/>
    <mergeCell ref="B65:B66"/>
    <mergeCell ref="C65:C66"/>
    <mergeCell ref="D65:D66"/>
    <mergeCell ref="E65:E66"/>
    <mergeCell ref="F65:F66"/>
    <mergeCell ref="K65:K66"/>
    <mergeCell ref="L65:L66"/>
    <mergeCell ref="L5:L6"/>
    <mergeCell ref="M5:M6"/>
    <mergeCell ref="N5:N6"/>
    <mergeCell ref="O5:O6"/>
    <mergeCell ref="T5:T6"/>
    <mergeCell ref="U5:U6"/>
    <mergeCell ref="K5:K6"/>
    <mergeCell ref="B5:B6"/>
    <mergeCell ref="C5:C6"/>
    <mergeCell ref="D5:D6"/>
    <mergeCell ref="E5:E6"/>
    <mergeCell ref="F5:F6"/>
  </mergeCells>
  <phoneticPr fontId="2"/>
  <pageMargins left="0.23622047244094491" right="0.23622047244094491" top="0.74803149606299213" bottom="0.59055118110236227" header="0.31496062992125984" footer="0.31496062992125984"/>
  <pageSetup paperSize="8" scale="99" fitToHeight="0" orientation="landscape" r:id="rId1"/>
  <rowBreaks count="2" manualBreakCount="2">
    <brk id="60" max="16383" man="1"/>
    <brk id="120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様式A－６－３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様式A-6-3 各室面積表</dc:title>
  <dc:subject/>
  <dc:creator>独立行政法人日本芸術文化振興会</dc:creator>
  <cp:lastModifiedBy/>
  <dcterms:created xsi:type="dcterms:W3CDTF">2021-11-08T08:54:55Z</dcterms:created>
  <dcterms:modified xsi:type="dcterms:W3CDTF">2026-03-03T00:59:58Z</dcterms:modified>
</cp:coreProperties>
</file>