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K:\企画部\基金・助成事務局\事務局共通\新たなオーケストラ支援事業\★第二期\01_募集\02_要望書様式\"/>
    </mc:Choice>
  </mc:AlternateContent>
  <xr:revisionPtr revIDLastSave="0" documentId="13_ncr:1_{0CD48FC6-43E8-4258-8A4F-97CBE8B39753}" xr6:coauthVersionLast="47" xr6:coauthVersionMax="47" xr10:uidLastSave="{00000000-0000-0000-0000-000000000000}"/>
  <workbookProtection workbookAlgorithmName="SHA-512" workbookHashValue="VxsnKK6XECCnFQt/J371wcjgg0SFTVfC75SBeQEKo8vxdDpXR5xOu/3jSqsZsow3T+9LjcRW6jyzs26gaJXU9Q==" workbookSaltValue="yoA1VLdonfVZ4Rv3X513xw==" workbookSpinCount="100000" lockStructure="1"/>
  <bookViews>
    <workbookView xWindow="7635" yWindow="-15975" windowWidth="21270" windowHeight="14985" tabRatio="796" xr2:uid="{00000000-000D-0000-FFFF-FFFF00000000}"/>
  </bookViews>
  <sheets>
    <sheet name="総表" sheetId="70" r:id="rId1"/>
    <sheet name="実施体制" sheetId="74" r:id="rId2"/>
    <sheet name="企画" sheetId="71" r:id="rId3"/>
    <sheet name="計画・予算" sheetId="75" r:id="rId4"/>
    <sheet name="自己申告書" sheetId="76" r:id="rId5"/>
    <sheet name="参考資料(任意)" sheetId="77" r:id="rId6"/>
    <sheet name="【非表示】法人格" sheetId="73" state="hidden" r:id="rId7"/>
  </sheets>
  <externalReferences>
    <externalReference r:id="rId8"/>
    <externalReference r:id="rId9"/>
    <externalReference r:id="rId10"/>
    <externalReference r:id="rId11"/>
    <externalReference r:id="rId12"/>
    <externalReference r:id="rId13"/>
    <externalReference r:id="rId14"/>
    <externalReference r:id="rId15"/>
  </externalReferences>
  <definedNames>
    <definedName name="_xlnm._FilterDatabase" localSheetId="3" hidden="1">計画・予算!$B$15:$B$222</definedName>
    <definedName name="_xlnm.Criteria" localSheetId="3">計画・予算!$B$16:$B$173</definedName>
    <definedName name="_xlnm.Print_Area" localSheetId="2">企画!$A$1:$K$126</definedName>
    <definedName name="_xlnm.Print_Area" localSheetId="3">計画・予算!$B$1:$O$246</definedName>
    <definedName name="_xlnm.Print_Area" localSheetId="5">'参考資料(任意)'!$A$1:$T$95</definedName>
    <definedName name="_xlnm.Print_Area" localSheetId="4">自己申告書!$A$1:$K$112</definedName>
    <definedName name="_xlnm.Print_Area" localSheetId="1">実施体制!$A$1:$S$35</definedName>
    <definedName name="_xlnm.Print_Area" localSheetId="0">総表!$A$1:$F$37</definedName>
    <definedName name="Z_1931C2DD_0477_40D3_ABFA_7C96E25F8814_.wvu.Cols" localSheetId="0" hidden="1">総表!$H:$N</definedName>
    <definedName name="Z_1931C2DD_0477_40D3_ABFA_7C96E25F8814_.wvu.PrintArea" localSheetId="0" hidden="1">総表!$A$5:$F$27</definedName>
    <definedName name="運搬費">#REF!</definedName>
    <definedName name="演劇">#REF!</definedName>
    <definedName name="演劇_音楽費">#REF!</definedName>
    <definedName name="演劇_作品内容">#REF!</definedName>
    <definedName name="演劇_文芸費">#REF!</definedName>
    <definedName name="応募分野" localSheetId="3">[1]【非表示】分野・ジャンル!$A$1:$E$1</definedName>
    <definedName name="応募分野" localSheetId="5">[1]【非表示】分野・ジャンル!$A$1:$E$1</definedName>
    <definedName name="応募分野" localSheetId="4">[2]【非表示】分野・ジャンル!$A$1:$E$1</definedName>
    <definedName name="応募分野" localSheetId="1">[1]【非表示】分野・ジャンル!$A$1:$E$1</definedName>
    <definedName name="応募分野">#REF!</definedName>
    <definedName name="音楽">#REF!</definedName>
    <definedName name="音楽_音楽費">#REF!</definedName>
    <definedName name="音楽_作品内容">#REF!</definedName>
    <definedName name="音楽_文芸費">#REF!</definedName>
    <definedName name="音楽費" localSheetId="3">#REF!</definedName>
    <definedName name="音楽費" localSheetId="5">[3]【非表示】経費一覧!$C$5:$C$15</definedName>
    <definedName name="音楽費" localSheetId="0">[4]【非表示】経費一覧!$C$4:$C$15</definedName>
    <definedName name="音楽費">[5]【非表示】経費一覧!$C$4:$C$11</definedName>
    <definedName name="会場費" localSheetId="3">#REF!</definedName>
    <definedName name="会場費" localSheetId="5">[3]【非表示】経費一覧!$C$42:$C$43</definedName>
    <definedName name="会場費" localSheetId="4">[1]【非表示】経費一覧!$C$183:$C$184</definedName>
    <definedName name="会場費" localSheetId="1">[1]【非表示】経費一覧!$C$183:$C$184</definedName>
    <definedName name="会場費" localSheetId="0">[4]【非表示】経費一覧!$C$55:$C$56</definedName>
    <definedName name="会場費">#REF!</definedName>
    <definedName name="活動区分" localSheetId="5">[6]《非表示》分野・ジャンル!$A$1:$D$1</definedName>
    <definedName name="活動区分">[7]総表!$N$1:$R$1</definedName>
    <definedName name="感染症対策経費" localSheetId="3">[1]【非表示】経費一覧!$C$211:$C$215</definedName>
    <definedName name="感染症対策経費" localSheetId="5">[1]【非表示】経費一覧!$C$211:$C$215</definedName>
    <definedName name="感染症対策経費" localSheetId="4">[1]【非表示】経費一覧!$C$211:$C$215</definedName>
    <definedName name="感染症対策経費" localSheetId="1">[1]【非表示】経費一覧!$C$211:$C$215</definedName>
    <definedName name="感染症対策経費" localSheetId="0">[4]【非表示】経費一覧!$C$78:$C$82</definedName>
    <definedName name="感染症対策経費">#REF!</definedName>
    <definedName name="稽古費" localSheetId="3">#REF!</definedName>
    <definedName name="稽古費" localSheetId="5">[3]【非表示】経費一覧!$C$2:$C$3</definedName>
    <definedName name="稽古費" localSheetId="4">[1]【非表示】経費一覧!$C$2:$C$3</definedName>
    <definedName name="稽古費" localSheetId="1">[1]【非表示】経費一覧!$C$2:$C$3</definedName>
    <definedName name="稽古費" localSheetId="0">[4]【非表示】経費一覧!$C$2:$C$3</definedName>
    <definedName name="稽古費">#REF!</definedName>
    <definedName name="現代舞台芸術創造普及活動・演劇_音楽費">[6]《非表示》記載可能経費一覧!#REF!</definedName>
    <definedName name="現代舞台芸術創造普及活動・演劇_出演費">[6]《非表示》記載可能経費一覧!#REF!</definedName>
    <definedName name="現代舞台芸術創造普及活動・演劇_舞台費">[6]《非表示》記載可能経費一覧!#REF!</definedName>
    <definedName name="現代舞台芸術創造普及活動・演劇_文芸費">[6]《非表示》記載可能経費一覧!#REF!</definedName>
    <definedName name="現代舞台芸術創造普及活動・音楽_舞台費">[6]《非表示》記載可能経費一覧!$B$50:$B$68</definedName>
    <definedName name="現代舞台芸術創造普及活動・舞踊_音楽費">[6]《非表示》記載可能経費一覧!#REF!</definedName>
    <definedName name="現代舞台芸術創造普及活動・舞踊_出演費">[6]《非表示》記載可能経費一覧!#REF!</definedName>
    <definedName name="現代舞台芸術創造普及活動・舞踊_文芸費">[6]《非表示》記載可能経費一覧!#REF!</definedName>
    <definedName name="大衆芸能">#REF!</definedName>
    <definedName name="伝_音楽費">[8]《非表示》記載可能経費一覧!$B$57:$B$62</definedName>
    <definedName name="伝_出演費">[8]《非表示》記載可能経費一覧!$B$15:$B$16</definedName>
    <definedName name="伝_文芸費">[8]《非表示》記載可能経費一覧!$B$143:$B$169</definedName>
    <definedName name="伝・大_音楽費">#REF!</definedName>
    <definedName name="伝・大_出演費">#REF!</definedName>
    <definedName name="伝・大_文芸費">#REF!</definedName>
    <definedName name="伝大_P61">[6]《非表示》分野・ジャンル!#REF!</definedName>
    <definedName name="伝統芸能">#REF!</definedName>
    <definedName name="伝統芸能・大衆芸能の公開活動_音楽費">[6]《非表示》記載可能経費一覧!#REF!</definedName>
    <definedName name="伝統芸能・大衆芸能の公開活動_出演費">[6]《非表示》記載可能経費一覧!#REF!</definedName>
    <definedName name="伝統芸能・大衆芸能の公開活動_舞台費">[6]《非表示》記載可能経費一覧!#REF!</definedName>
    <definedName name="伝統芸能・大衆芸能の公開活動_文芸費">[6]《非表示》記載可能経費一覧!#REF!</definedName>
    <definedName name="配信費" localSheetId="5">[3]【非表示】経費一覧!$C$68:$C$70</definedName>
    <definedName name="配信費">#REF!</definedName>
    <definedName name="舞台費" localSheetId="3">#REF!</definedName>
    <definedName name="舞台費" localSheetId="5">[1]【非表示】経費一覧!$C$185:$C$203</definedName>
    <definedName name="舞台費" localSheetId="4">[1]【非表示】経費一覧!$C$185:$C$203</definedName>
    <definedName name="舞台費" localSheetId="1">[1]【非表示】経費一覧!$C$185:$C$203</definedName>
    <definedName name="舞台費" localSheetId="0">[4]【非表示】経費一覧!$C$57:$C$77</definedName>
    <definedName name="舞台費">#REF!</definedName>
    <definedName name="舞踊">#REF!</definedName>
    <definedName name="舞踊_音楽費">#REF!</definedName>
    <definedName name="舞踊_作品内容">#REF!</definedName>
    <definedName name="舞踊_文芸費">#REF!</definedName>
    <definedName name="文芸費" localSheetId="3">#REF!</definedName>
    <definedName name="文芸費" localSheetId="5">[3]【非表示】経費一覧!$C$16:$C$41</definedName>
    <definedName name="文芸費" localSheetId="0">[4]【非表示】経費一覧!$C$16:$C$54</definedName>
    <definedName name="文芸費">[5]【非表示】経費一覧!$C$12:$C$45</definedName>
    <definedName name="旅費">#REF!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P234" i="75" l="1"/>
  <c r="F229" i="75" s="1"/>
  <c r="P238" i="75"/>
  <c r="F230" i="75" s="1"/>
  <c r="P242" i="75"/>
  <c r="F231" i="75" s="1"/>
  <c r="N242" i="75"/>
  <c r="E231" i="75" s="1"/>
  <c r="N234" i="75"/>
  <c r="E229" i="75" s="1"/>
  <c r="N238" i="75"/>
  <c r="E230" i="75" s="1"/>
  <c r="G230" i="75" l="1"/>
  <c r="G231" i="75"/>
  <c r="G229" i="75"/>
  <c r="P17" i="75"/>
  <c r="K29" i="74" l="1"/>
  <c r="K28" i="74"/>
  <c r="M17" i="75"/>
  <c r="M18" i="75"/>
  <c r="M19" i="75"/>
  <c r="M20" i="75"/>
  <c r="M21" i="75"/>
  <c r="M22" i="75"/>
  <c r="M23" i="75"/>
  <c r="M24" i="75"/>
  <c r="M25" i="75"/>
  <c r="M26" i="75"/>
  <c r="M27" i="75"/>
  <c r="M28" i="75"/>
  <c r="M29" i="75"/>
  <c r="M30" i="75"/>
  <c r="M31" i="75"/>
  <c r="M32" i="75"/>
  <c r="M33" i="75"/>
  <c r="M34" i="75"/>
  <c r="M35" i="75"/>
  <c r="M36" i="75"/>
  <c r="M37" i="75"/>
  <c r="M38" i="75"/>
  <c r="M39" i="75"/>
  <c r="M40" i="75"/>
  <c r="M41" i="75"/>
  <c r="M42" i="75"/>
  <c r="M43" i="75"/>
  <c r="M44" i="75"/>
  <c r="M45" i="75"/>
  <c r="M46" i="75"/>
  <c r="M47" i="75"/>
  <c r="M48" i="75"/>
  <c r="M49" i="75"/>
  <c r="M50" i="75"/>
  <c r="M51" i="75"/>
  <c r="M52" i="75"/>
  <c r="M53" i="75"/>
  <c r="M54" i="75"/>
  <c r="M55" i="75"/>
  <c r="M56" i="75"/>
  <c r="M57" i="75"/>
  <c r="M58" i="75"/>
  <c r="M59" i="75"/>
  <c r="M60" i="75"/>
  <c r="M61" i="75"/>
  <c r="M62" i="75"/>
  <c r="M63" i="75"/>
  <c r="M64" i="75"/>
  <c r="M65" i="75"/>
  <c r="M66" i="75"/>
  <c r="M67" i="75"/>
  <c r="M68" i="75"/>
  <c r="M69" i="75"/>
  <c r="M70" i="75"/>
  <c r="M71" i="75"/>
  <c r="M72" i="75"/>
  <c r="M73" i="75"/>
  <c r="M74" i="75"/>
  <c r="M75" i="75"/>
  <c r="M76" i="75"/>
  <c r="M77" i="75"/>
  <c r="M78" i="75"/>
  <c r="M79" i="75"/>
  <c r="M80" i="75"/>
  <c r="M81" i="75"/>
  <c r="M82" i="75"/>
  <c r="M83" i="75"/>
  <c r="M85" i="75"/>
  <c r="M86" i="75"/>
  <c r="M87" i="75"/>
  <c r="M88" i="75"/>
  <c r="M89" i="75"/>
  <c r="M90" i="75"/>
  <c r="M91" i="75"/>
  <c r="M92" i="75"/>
  <c r="M93" i="75"/>
  <c r="M94" i="75"/>
  <c r="M95" i="75"/>
  <c r="M96" i="75"/>
  <c r="M97" i="75"/>
  <c r="M98" i="75"/>
  <c r="M99" i="75"/>
  <c r="M100" i="75"/>
  <c r="M101" i="75"/>
  <c r="M102" i="75"/>
  <c r="M103" i="75"/>
  <c r="M104" i="75"/>
  <c r="M105" i="75"/>
  <c r="M106" i="75"/>
  <c r="M107" i="75"/>
  <c r="M108" i="75"/>
  <c r="M109" i="75"/>
  <c r="M110" i="75"/>
  <c r="M111" i="75"/>
  <c r="M112" i="75"/>
  <c r="M113" i="75"/>
  <c r="M114" i="75"/>
  <c r="M115" i="75"/>
  <c r="M116" i="75"/>
  <c r="M117" i="75"/>
  <c r="M118" i="75"/>
  <c r="M119" i="75"/>
  <c r="M120" i="75"/>
  <c r="M121" i="75"/>
  <c r="M122" i="75"/>
  <c r="M123" i="75"/>
  <c r="M124" i="75"/>
  <c r="M125" i="75"/>
  <c r="M126" i="75"/>
  <c r="M127" i="75"/>
  <c r="M128" i="75"/>
  <c r="M129" i="75"/>
  <c r="M130" i="75"/>
  <c r="M131" i="75"/>
  <c r="M132" i="75"/>
  <c r="M133" i="75"/>
  <c r="M134" i="75"/>
  <c r="M135" i="75"/>
  <c r="M136" i="75"/>
  <c r="M137" i="75"/>
  <c r="M138" i="75"/>
  <c r="M139" i="75"/>
  <c r="M140" i="75"/>
  <c r="M141" i="75"/>
  <c r="M142" i="75"/>
  <c r="M143" i="75"/>
  <c r="M144" i="75"/>
  <c r="M145" i="75"/>
  <c r="M146" i="75"/>
  <c r="M147" i="75"/>
  <c r="M148" i="75"/>
  <c r="M149" i="75"/>
  <c r="M150" i="75"/>
  <c r="M151" i="75"/>
  <c r="M152" i="75"/>
  <c r="M154" i="75"/>
  <c r="M155" i="75"/>
  <c r="P155" i="75" s="1"/>
  <c r="F11" i="75" s="1"/>
  <c r="M156" i="75"/>
  <c r="M157" i="75"/>
  <c r="M158" i="75"/>
  <c r="M159" i="75"/>
  <c r="M160" i="75"/>
  <c r="M161" i="75"/>
  <c r="M162" i="75"/>
  <c r="M163" i="75"/>
  <c r="M164" i="75"/>
  <c r="M165" i="75"/>
  <c r="M166" i="75"/>
  <c r="M167" i="75"/>
  <c r="M168" i="75"/>
  <c r="M169" i="75"/>
  <c r="M170" i="75"/>
  <c r="M171" i="75"/>
  <c r="M172" i="75"/>
  <c r="M173" i="75"/>
  <c r="M174" i="75"/>
  <c r="M175" i="75"/>
  <c r="M176" i="75"/>
  <c r="M177" i="75"/>
  <c r="M178" i="75"/>
  <c r="M179" i="75"/>
  <c r="M180" i="75"/>
  <c r="M181" i="75"/>
  <c r="M182" i="75"/>
  <c r="M183" i="75"/>
  <c r="M184" i="75"/>
  <c r="M185" i="75"/>
  <c r="M186" i="75"/>
  <c r="M187" i="75"/>
  <c r="M188" i="75"/>
  <c r="M189" i="75"/>
  <c r="M190" i="75"/>
  <c r="M191" i="75"/>
  <c r="M192" i="75"/>
  <c r="M193" i="75"/>
  <c r="M194" i="75"/>
  <c r="M195" i="75"/>
  <c r="M196" i="75"/>
  <c r="M197" i="75"/>
  <c r="M198" i="75"/>
  <c r="M199" i="75"/>
  <c r="M200" i="75"/>
  <c r="M201" i="75"/>
  <c r="M202" i="75"/>
  <c r="M203" i="75"/>
  <c r="M204" i="75"/>
  <c r="M205" i="75"/>
  <c r="M206" i="75"/>
  <c r="M207" i="75"/>
  <c r="M208" i="75"/>
  <c r="M209" i="75"/>
  <c r="M210" i="75"/>
  <c r="M211" i="75"/>
  <c r="M212" i="75"/>
  <c r="M213" i="75"/>
  <c r="M214" i="75"/>
  <c r="M215" i="75"/>
  <c r="M216" i="75"/>
  <c r="M217" i="75"/>
  <c r="M218" i="75"/>
  <c r="M219" i="75"/>
  <c r="M220" i="75"/>
  <c r="M221" i="75"/>
  <c r="M16" i="75"/>
  <c r="K27" i="74"/>
  <c r="N154" i="75" l="1"/>
  <c r="N16" i="75"/>
  <c r="E9" i="75" s="1"/>
  <c r="P86" i="75"/>
  <c r="N85" i="75"/>
  <c r="B220" i="75"/>
  <c r="K2" i="77"/>
  <c r="B219" i="75"/>
  <c r="B218" i="75"/>
  <c r="B217" i="75"/>
  <c r="B216" i="75"/>
  <c r="B215" i="75"/>
  <c r="B214" i="75"/>
  <c r="B213" i="75"/>
  <c r="B212" i="75"/>
  <c r="B211" i="75"/>
  <c r="B210" i="75"/>
  <c r="B209" i="75"/>
  <c r="B208" i="75"/>
  <c r="B207" i="75"/>
  <c r="B206" i="75"/>
  <c r="B205" i="75"/>
  <c r="B204" i="75"/>
  <c r="B203" i="75"/>
  <c r="B202" i="75"/>
  <c r="B201" i="75"/>
  <c r="B200" i="75"/>
  <c r="B199" i="75"/>
  <c r="B198" i="75"/>
  <c r="B197" i="75"/>
  <c r="B196" i="75"/>
  <c r="B195" i="75"/>
  <c r="B194" i="75"/>
  <c r="B193" i="75"/>
  <c r="B192" i="75"/>
  <c r="B191" i="75"/>
  <c r="B190" i="75"/>
  <c r="B221" i="75"/>
  <c r="B189" i="75"/>
  <c r="B188" i="75"/>
  <c r="B187" i="75"/>
  <c r="B186" i="75"/>
  <c r="B185" i="75"/>
  <c r="B184" i="75"/>
  <c r="B183" i="75"/>
  <c r="B182" i="75"/>
  <c r="B181" i="75"/>
  <c r="B180" i="75"/>
  <c r="B179" i="75"/>
  <c r="B178" i="75"/>
  <c r="B177" i="75"/>
  <c r="B176" i="75"/>
  <c r="B175" i="75"/>
  <c r="B174" i="75"/>
  <c r="B155" i="75"/>
  <c r="B156" i="75"/>
  <c r="B157" i="75"/>
  <c r="B158" i="75"/>
  <c r="B159" i="75"/>
  <c r="B160" i="75"/>
  <c r="B161" i="75"/>
  <c r="B162" i="75"/>
  <c r="B163" i="75"/>
  <c r="B164" i="75"/>
  <c r="B165" i="75"/>
  <c r="B166" i="75"/>
  <c r="B167" i="75"/>
  <c r="B168" i="75"/>
  <c r="B169" i="75"/>
  <c r="B170" i="75"/>
  <c r="B171" i="75"/>
  <c r="B172" i="75"/>
  <c r="B173" i="75"/>
  <c r="D33" i="74" l="1"/>
  <c r="B2" i="77"/>
  <c r="I5" i="76"/>
  <c r="C2" i="74"/>
  <c r="C2" i="71"/>
  <c r="K3" i="75"/>
  <c r="E3" i="75"/>
  <c r="C3" i="71"/>
  <c r="I6" i="76" l="1"/>
  <c r="R11" i="75" l="1"/>
  <c r="R10" i="75"/>
  <c r="P9" i="75"/>
  <c r="H229" i="75" l="1"/>
  <c r="I229" i="75" s="1"/>
  <c r="H231" i="75"/>
  <c r="I231" i="75" s="1"/>
  <c r="H230" i="75"/>
  <c r="I230" i="75" s="1"/>
  <c r="F10" i="75"/>
  <c r="F9" i="75" l="1"/>
  <c r="F13" i="75" s="1"/>
  <c r="E10" i="75"/>
  <c r="E11" i="75"/>
  <c r="G11" i="75" s="1"/>
  <c r="E13" i="75" l="1"/>
  <c r="G10" i="75"/>
  <c r="H10" i="75" s="1"/>
  <c r="I10" i="75" s="1"/>
  <c r="H11" i="75"/>
  <c r="I11" i="75" s="1"/>
  <c r="G9" i="75"/>
  <c r="J230" i="75" l="1"/>
  <c r="M230" i="75" s="1"/>
  <c r="E32" i="70" s="1"/>
  <c r="E31" i="70"/>
  <c r="J231" i="75"/>
  <c r="M231" i="75" s="1"/>
  <c r="E35" i="70" s="1"/>
  <c r="E34" i="70"/>
  <c r="G13" i="75"/>
  <c r="H9" i="75"/>
  <c r="E33" i="70" l="1"/>
  <c r="E30" i="70"/>
  <c r="I9" i="75"/>
  <c r="H13" i="75"/>
  <c r="J229" i="75" l="1"/>
  <c r="M229" i="75" s="1"/>
  <c r="E29" i="70" s="1"/>
  <c r="E28" i="70"/>
  <c r="I13" i="75"/>
  <c r="E27" i="70" l="1"/>
  <c r="E36" i="7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sakai mio</author>
  </authors>
  <commentList>
    <comment ref="C25" authorId="0" shapeId="0" xr:uid="{E0607BDF-9387-4015-B66A-2642EB039D32}">
      <text>
        <r>
          <rPr>
            <sz val="12"/>
            <color indexed="81"/>
            <rFont val="MS P ゴシック"/>
            <family val="3"/>
            <charset val="128"/>
          </rPr>
          <t>直近3期の財務状況をご記入ください。
決算期がない団体は、年度で区切り、R5年度、R6年度、R7年度をご記入ください。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sakai mio</author>
  </authors>
  <commentList>
    <comment ref="F5" authorId="0" shapeId="0" xr:uid="{C9A5170F-6AF2-4602-9D54-8109A104DBE2}">
      <text>
        <r>
          <rPr>
            <sz val="16"/>
            <color indexed="81"/>
            <rFont val="MS P ゴシック"/>
            <family val="3"/>
            <charset val="128"/>
          </rPr>
          <t>【必須】プルダウンから選択してください。</t>
        </r>
      </text>
    </comment>
  </commentList>
</comments>
</file>

<file path=xl/sharedStrings.xml><?xml version="1.0" encoding="utf-8"?>
<sst xmlns="http://schemas.openxmlformats.org/spreadsheetml/2006/main" count="494" uniqueCount="225">
  <si>
    <t>代表者役職名</t>
  </si>
  <si>
    <t>代表者氏名</t>
  </si>
  <si>
    <t>小計（千円）</t>
    <phoneticPr fontId="5"/>
  </si>
  <si>
    <t>団体情報</t>
    <rPh sb="0" eb="2">
      <t>ダンタイ</t>
    </rPh>
    <rPh sb="2" eb="4">
      <t>ジョウホウ</t>
    </rPh>
    <phoneticPr fontId="5"/>
  </si>
  <si>
    <t>【内訳】</t>
    <rPh sb="1" eb="3">
      <t>ウチワケ</t>
    </rPh>
    <phoneticPr fontId="5"/>
  </si>
  <si>
    <t>郵便番号</t>
    <rPh sb="0" eb="4">
      <t>ユウビンバンゴウ</t>
    </rPh>
    <phoneticPr fontId="5"/>
  </si>
  <si>
    <t>団体名</t>
    <rPh sb="0" eb="3">
      <t>ダンタイメイ</t>
    </rPh>
    <phoneticPr fontId="7"/>
  </si>
  <si>
    <t>時間外連絡先</t>
    <rPh sb="0" eb="6">
      <t>ジカンガイレンラクサキ</t>
    </rPh>
    <phoneticPr fontId="5"/>
  </si>
  <si>
    <t>電話番号</t>
    <rPh sb="0" eb="2">
      <t>デンワ</t>
    </rPh>
    <rPh sb="2" eb="4">
      <t>バンゴウ</t>
    </rPh>
    <phoneticPr fontId="5"/>
  </si>
  <si>
    <t>担当者情報</t>
    <rPh sb="0" eb="3">
      <t>タントウシャ</t>
    </rPh>
    <rPh sb="3" eb="5">
      <t>ジョウホウ</t>
    </rPh>
    <phoneticPr fontId="5"/>
  </si>
  <si>
    <t>担当部署・所属</t>
    <rPh sb="0" eb="2">
      <t>タントウ</t>
    </rPh>
    <rPh sb="2" eb="4">
      <t>ブショ</t>
    </rPh>
    <rPh sb="5" eb="7">
      <t>ショゾク</t>
    </rPh>
    <phoneticPr fontId="5"/>
  </si>
  <si>
    <t>（フリガナ）</t>
    <phoneticPr fontId="5"/>
  </si>
  <si>
    <t>氏名</t>
    <phoneticPr fontId="5"/>
  </si>
  <si>
    <t xml:space="preserve">独立行政法人日本芸術文化振興会理事長　殿
</t>
    <rPh sb="0" eb="6">
      <t>ドクリツギョウセイホウジン</t>
    </rPh>
    <rPh sb="6" eb="15">
      <t>ニホンゲイジュツブンカシンコウカイ</t>
    </rPh>
    <rPh sb="15" eb="18">
      <t>リジチョウ</t>
    </rPh>
    <rPh sb="19" eb="20">
      <t>トノ</t>
    </rPh>
    <phoneticPr fontId="5"/>
  </si>
  <si>
    <t>記</t>
    <rPh sb="0" eb="1">
      <t>キ</t>
    </rPh>
    <phoneticPr fontId="7"/>
  </si>
  <si>
    <t>団体住所</t>
    <rPh sb="0" eb="1">
      <t>ダン</t>
    </rPh>
    <rPh sb="1" eb="3">
      <t>ジュウショ</t>
    </rPh>
    <phoneticPr fontId="7"/>
  </si>
  <si>
    <t>都道府県</t>
    <rPh sb="0" eb="4">
      <t>トドウフケン</t>
    </rPh>
    <phoneticPr fontId="7"/>
  </si>
  <si>
    <t>市区町村～番地
（建物名含む）</t>
    <rPh sb="0" eb="2">
      <t>シク</t>
    </rPh>
    <rPh sb="2" eb="4">
      <t>チョウソン</t>
    </rPh>
    <rPh sb="5" eb="7">
      <t>バンチ</t>
    </rPh>
    <rPh sb="9" eb="11">
      <t>タテモノ</t>
    </rPh>
    <rPh sb="11" eb="12">
      <t>メイ</t>
    </rPh>
    <rPh sb="12" eb="13">
      <t>フク</t>
    </rPh>
    <phoneticPr fontId="7"/>
  </si>
  <si>
    <t>法人格</t>
    <rPh sb="0" eb="1">
      <t>ホウ</t>
    </rPh>
    <rPh sb="1" eb="3">
      <t>ジンカク</t>
    </rPh>
    <phoneticPr fontId="7"/>
  </si>
  <si>
    <t>団体名</t>
    <phoneticPr fontId="5"/>
  </si>
  <si>
    <t>要望内容</t>
    <rPh sb="0" eb="2">
      <t>ヨウボウ</t>
    </rPh>
    <rPh sb="2" eb="4">
      <t>ナイヨウ</t>
    </rPh>
    <phoneticPr fontId="7"/>
  </si>
  <si>
    <t>【総表】</t>
    <rPh sb="1" eb="3">
      <t>ソウヒョウ</t>
    </rPh>
    <phoneticPr fontId="7"/>
  </si>
  <si>
    <t>一般社団法人</t>
    <phoneticPr fontId="7"/>
  </si>
  <si>
    <t>公益社団法人</t>
    <phoneticPr fontId="7"/>
  </si>
  <si>
    <t>一般財団法人</t>
    <phoneticPr fontId="7"/>
  </si>
  <si>
    <t>公益財団法人</t>
    <phoneticPr fontId="7"/>
  </si>
  <si>
    <t>特定非営利活動法人（NPO法人）</t>
    <phoneticPr fontId="7"/>
  </si>
  <si>
    <t>その他法人</t>
    <phoneticPr fontId="7"/>
  </si>
  <si>
    <r>
      <t>団体住所・団体名・代表者名は、</t>
    </r>
    <r>
      <rPr>
        <b/>
        <u/>
        <sz val="11"/>
        <color theme="1"/>
        <rFont val="ＭＳ ゴシック"/>
        <family val="3"/>
        <charset val="128"/>
      </rPr>
      <t>定款</t>
    </r>
    <r>
      <rPr>
        <b/>
        <sz val="11"/>
        <color theme="1"/>
        <rFont val="ＭＳ ゴシック"/>
        <family val="3"/>
        <charset val="128"/>
      </rPr>
      <t>の記載とが一致するようにしてください。</t>
    </r>
    <phoneticPr fontId="7"/>
  </si>
  <si>
    <t>団体設立年月</t>
  </si>
  <si>
    <t>法人設立年月</t>
    <phoneticPr fontId="5"/>
  </si>
  <si>
    <t>法人番号</t>
    <phoneticPr fontId="5"/>
  </si>
  <si>
    <t>組　織</t>
  </si>
  <si>
    <t>役　　職　　員</t>
    <phoneticPr fontId="5"/>
  </si>
  <si>
    <t>略歴</t>
    <rPh sb="0" eb="2">
      <t>リャクレキ</t>
    </rPh>
    <phoneticPr fontId="7"/>
  </si>
  <si>
    <t>受賞年度</t>
    <rPh sb="0" eb="4">
      <t>ジュショウネンド</t>
    </rPh>
    <phoneticPr fontId="7"/>
  </si>
  <si>
    <t>受賞名</t>
    <rPh sb="0" eb="3">
      <t>ジュショウメイ</t>
    </rPh>
    <phoneticPr fontId="7"/>
  </si>
  <si>
    <t>活動名・活動内容等</t>
    <rPh sb="0" eb="3">
      <t>カツドウメイ</t>
    </rPh>
    <rPh sb="4" eb="6">
      <t>カツドウ</t>
    </rPh>
    <rPh sb="6" eb="8">
      <t>ナイヨウ</t>
    </rPh>
    <rPh sb="8" eb="9">
      <t>トウ</t>
    </rPh>
    <phoneticPr fontId="7"/>
  </si>
  <si>
    <t>決算期</t>
    <rPh sb="0" eb="3">
      <t>ケッサンキ</t>
    </rPh>
    <phoneticPr fontId="7"/>
  </si>
  <si>
    <t>総支出（B）
（千円）</t>
    <rPh sb="0" eb="3">
      <t>ソウシシュツ</t>
    </rPh>
    <rPh sb="8" eb="9">
      <t>セン</t>
    </rPh>
    <rPh sb="9" eb="10">
      <t>エン</t>
    </rPh>
    <phoneticPr fontId="7"/>
  </si>
  <si>
    <t>収支差（A-B）
（千円）</t>
    <rPh sb="0" eb="2">
      <t>シュウシ</t>
    </rPh>
    <rPh sb="2" eb="3">
      <t>サ</t>
    </rPh>
    <rPh sb="10" eb="11">
      <t>セン</t>
    </rPh>
    <rPh sb="11" eb="12">
      <t>エン</t>
    </rPh>
    <phoneticPr fontId="7"/>
  </si>
  <si>
    <t>ウェブサイトURL</t>
    <phoneticPr fontId="5"/>
  </si>
  <si>
    <t>〔団体の芸術上の中核となる者〕</t>
    <phoneticPr fontId="5"/>
  </si>
  <si>
    <t>役職名</t>
    <rPh sb="0" eb="3">
      <t>ヤクショクメイ</t>
    </rPh>
    <phoneticPr fontId="7"/>
  </si>
  <si>
    <t>団体構成員</t>
    <phoneticPr fontId="5"/>
  </si>
  <si>
    <t>経理担当者</t>
    <phoneticPr fontId="7"/>
  </si>
  <si>
    <t>実　施　体　制</t>
    <rPh sb="0" eb="1">
      <t>ジツ</t>
    </rPh>
    <rPh sb="2" eb="3">
      <t>シ</t>
    </rPh>
    <rPh sb="4" eb="5">
      <t>カラダ</t>
    </rPh>
    <rPh sb="6" eb="7">
      <t>セイ</t>
    </rPh>
    <phoneticPr fontId="7"/>
  </si>
  <si>
    <t>助成対象企画</t>
    <rPh sb="0" eb="2">
      <t>ジョセイ</t>
    </rPh>
    <rPh sb="2" eb="4">
      <t>タイショウ</t>
    </rPh>
    <rPh sb="4" eb="6">
      <t>キカク</t>
    </rPh>
    <phoneticPr fontId="7"/>
  </si>
  <si>
    <t>企　画　内　容</t>
    <rPh sb="0" eb="1">
      <t>キ</t>
    </rPh>
    <rPh sb="2" eb="3">
      <t>ガ</t>
    </rPh>
    <rPh sb="4" eb="5">
      <t>ナイ</t>
    </rPh>
    <rPh sb="6" eb="7">
      <t>カタチ</t>
    </rPh>
    <phoneticPr fontId="7"/>
  </si>
  <si>
    <t>助成対象企画</t>
    <rPh sb="0" eb="6">
      <t>ジョセイタイショウキカク</t>
    </rPh>
    <phoneticPr fontId="7"/>
  </si>
  <si>
    <t>※水色のセルは自動で入力されます。</t>
    <rPh sb="1" eb="2">
      <t>ミズ</t>
    </rPh>
    <phoneticPr fontId="7"/>
  </si>
  <si>
    <t>※活動前年度までに支払う経費は計上できません。</t>
    <rPh sb="1" eb="3">
      <t>カツドウ</t>
    </rPh>
    <rPh sb="3" eb="6">
      <t>ゼンネンド</t>
    </rPh>
    <rPh sb="9" eb="11">
      <t>シハラ</t>
    </rPh>
    <rPh sb="12" eb="14">
      <t>ケイヒ</t>
    </rPh>
    <rPh sb="15" eb="17">
      <t>ケイジョウ</t>
    </rPh>
    <phoneticPr fontId="7"/>
  </si>
  <si>
    <t>消費税等仕入控除税額の取扱</t>
    <phoneticPr fontId="7"/>
  </si>
  <si>
    <t>税区分番号</t>
    <rPh sb="0" eb="1">
      <t>ゼイ</t>
    </rPh>
    <rPh sb="1" eb="3">
      <t>クブン</t>
    </rPh>
    <rPh sb="3" eb="5">
      <t>バンゴウ</t>
    </rPh>
    <phoneticPr fontId="7"/>
  </si>
  <si>
    <t>空白</t>
    <rPh sb="0" eb="2">
      <t>クウハク</t>
    </rPh>
    <phoneticPr fontId="5"/>
  </si>
  <si>
    <t>単価(税込・円)</t>
    <rPh sb="0" eb="2">
      <t>タンカ</t>
    </rPh>
    <rPh sb="3" eb="5">
      <t>ゼイコ</t>
    </rPh>
    <rPh sb="6" eb="7">
      <t>エン</t>
    </rPh>
    <phoneticPr fontId="5"/>
  </si>
  <si>
    <t>金額（税込・円）</t>
    <rPh sb="3" eb="5">
      <t>ゼイコ</t>
    </rPh>
    <rPh sb="6" eb="7">
      <t>エン</t>
    </rPh>
    <phoneticPr fontId="5"/>
  </si>
  <si>
    <t>課税区分</t>
    <rPh sb="0" eb="2">
      <t>カゼイ</t>
    </rPh>
    <rPh sb="2" eb="4">
      <t>クブン</t>
    </rPh>
    <phoneticPr fontId="7"/>
  </si>
  <si>
    <t>課税対象外</t>
    <rPh sb="0" eb="2">
      <t>カゼイ</t>
    </rPh>
    <rPh sb="2" eb="4">
      <t>タイショウ</t>
    </rPh>
    <rPh sb="4" eb="5">
      <t>ガイ</t>
    </rPh>
    <phoneticPr fontId="7"/>
  </si>
  <si>
    <t>―</t>
  </si>
  <si>
    <t>実施計画　兼　支出予算書</t>
    <rPh sb="0" eb="2">
      <t>ジッシ</t>
    </rPh>
    <rPh sb="2" eb="4">
      <t>ケイカク</t>
    </rPh>
    <rPh sb="5" eb="6">
      <t>ケン</t>
    </rPh>
    <rPh sb="7" eb="9">
      <t>シシュツ</t>
    </rPh>
    <rPh sb="9" eb="11">
      <t>ヨサン</t>
    </rPh>
    <rPh sb="11" eb="12">
      <t>ショ</t>
    </rPh>
    <phoneticPr fontId="5"/>
  </si>
  <si>
    <t>１年目</t>
    <rPh sb="1" eb="3">
      <t>ネンメ</t>
    </rPh>
    <phoneticPr fontId="5"/>
  </si>
  <si>
    <t>２年目</t>
    <rPh sb="1" eb="3">
      <t>ネンメ</t>
    </rPh>
    <phoneticPr fontId="5"/>
  </si>
  <si>
    <t>３年目</t>
    <rPh sb="1" eb="3">
      <t>ネンメ</t>
    </rPh>
    <phoneticPr fontId="7"/>
  </si>
  <si>
    <t>年度</t>
    <rPh sb="0" eb="2">
      <t>ネンド</t>
    </rPh>
    <phoneticPr fontId="7"/>
  </si>
  <si>
    <t>実施時期</t>
    <rPh sb="0" eb="4">
      <t>ジッシジキ</t>
    </rPh>
    <phoneticPr fontId="7"/>
  </si>
  <si>
    <t>内訳</t>
    <rPh sb="0" eb="2">
      <t>ウチワケ</t>
    </rPh>
    <phoneticPr fontId="5"/>
  </si>
  <si>
    <t>数量</t>
    <rPh sb="0" eb="2">
      <t>スウリョウ</t>
    </rPh>
    <phoneticPr fontId="5"/>
  </si>
  <si>
    <t>３年目</t>
    <rPh sb="1" eb="3">
      <t>ネンメ</t>
    </rPh>
    <phoneticPr fontId="5"/>
  </si>
  <si>
    <t>助成対象経費</t>
    <rPh sb="0" eb="6">
      <t>ジョセイタイショウケイヒ</t>
    </rPh>
    <phoneticPr fontId="7"/>
  </si>
  <si>
    <t>助成対象企画</t>
    <rPh sb="0" eb="4">
      <t>ジョセイタイショウ</t>
    </rPh>
    <rPh sb="4" eb="6">
      <t>キカク</t>
    </rPh>
    <phoneticPr fontId="7"/>
  </si>
  <si>
    <t>（１）助成対象企画内容（新たに挑戦する内容）</t>
    <rPh sb="3" eb="7">
      <t>ジョセイタイショウ</t>
    </rPh>
    <rPh sb="12" eb="13">
      <t>アラ</t>
    </rPh>
    <rPh sb="15" eb="17">
      <t>チョウセン</t>
    </rPh>
    <rPh sb="19" eb="21">
      <t>ナイヨウ</t>
    </rPh>
    <phoneticPr fontId="7"/>
  </si>
  <si>
    <t>　下記の活動を行いたいので、芸術文化振興基金助成金交付要綱第３条の規定に基づき、助成金の交付を要望します。</t>
    <phoneticPr fontId="5"/>
  </si>
  <si>
    <r>
      <t xml:space="preserve">財務状況（直近３期）
</t>
    </r>
    <r>
      <rPr>
        <sz val="12"/>
        <rFont val="ＭＳ ゴシック"/>
        <family val="3"/>
        <charset val="128"/>
      </rPr>
      <t>（単位：千円）</t>
    </r>
    <rPh sb="5" eb="7">
      <t>チョッキン</t>
    </rPh>
    <rPh sb="8" eb="9">
      <t>キ</t>
    </rPh>
    <rPh sb="13" eb="15">
      <t>タンイ</t>
    </rPh>
    <rPh sb="16" eb="18">
      <t>センエン</t>
    </rPh>
    <phoneticPr fontId="5"/>
  </si>
  <si>
    <t>※実施内容には、当該年度に実施する取組内容を具体的に記載してください</t>
    <phoneticPr fontId="7"/>
  </si>
  <si>
    <t>１年目</t>
    <rPh sb="1" eb="3">
      <t>ネンメ</t>
    </rPh>
    <phoneticPr fontId="7"/>
  </si>
  <si>
    <t>２年目</t>
    <rPh sb="1" eb="3">
      <t>ネンメ</t>
    </rPh>
    <phoneticPr fontId="7"/>
  </si>
  <si>
    <t>３年間合計</t>
    <rPh sb="1" eb="3">
      <t>ネンカン</t>
    </rPh>
    <rPh sb="3" eb="5">
      <t>ゴウケイ</t>
    </rPh>
    <phoneticPr fontId="7"/>
  </si>
  <si>
    <t>助成対象経費
（A）</t>
    <rPh sb="0" eb="6">
      <t>ジョセイタイショウケイヒ</t>
    </rPh>
    <phoneticPr fontId="7"/>
  </si>
  <si>
    <t>消費税等仕入控除税額（B）</t>
    <phoneticPr fontId="7"/>
  </si>
  <si>
    <t>【非表示】
課税対象外経費</t>
    <rPh sb="1" eb="4">
      <t>ヒヒョウジ</t>
    </rPh>
    <phoneticPr fontId="7"/>
  </si>
  <si>
    <t>【非表示】
課税対象経費</t>
    <rPh sb="1" eb="4">
      <t>ヒヒョウジ</t>
    </rPh>
    <phoneticPr fontId="7"/>
  </si>
  <si>
    <t>実施内容</t>
    <rPh sb="0" eb="4">
      <t>ジッシナイヨウ</t>
    </rPh>
    <phoneticPr fontId="5"/>
  </si>
  <si>
    <t>助成対象経費（単位：千円）</t>
    <rPh sb="0" eb="2">
      <t>ジョセイ</t>
    </rPh>
    <rPh sb="2" eb="4">
      <t>タイショウ</t>
    </rPh>
    <rPh sb="4" eb="6">
      <t>ケイヒ</t>
    </rPh>
    <rPh sb="7" eb="9">
      <t>タンイ</t>
    </rPh>
    <rPh sb="10" eb="12">
      <t>センエン</t>
    </rPh>
    <phoneticPr fontId="5"/>
  </si>
  <si>
    <t>合計額</t>
    <rPh sb="0" eb="3">
      <t>ゴウケイガク</t>
    </rPh>
    <phoneticPr fontId="7"/>
  </si>
  <si>
    <t>主な活動実績（直近５年程度）</t>
    <rPh sb="0" eb="1">
      <t>オモ</t>
    </rPh>
    <rPh sb="2" eb="4">
      <t>カツドウ</t>
    </rPh>
    <rPh sb="4" eb="6">
      <t>ジッセキ</t>
    </rPh>
    <rPh sb="7" eb="9">
      <t>チョッキン</t>
    </rPh>
    <rPh sb="10" eb="11">
      <t>ネン</t>
    </rPh>
    <rPh sb="11" eb="13">
      <t>テイド</t>
    </rPh>
    <phoneticPr fontId="7"/>
  </si>
  <si>
    <t>実施年度</t>
    <rPh sb="0" eb="2">
      <t>ジッシ</t>
    </rPh>
    <rPh sb="2" eb="4">
      <t>ネンド</t>
    </rPh>
    <phoneticPr fontId="7"/>
  </si>
  <si>
    <t>活動名・事業名</t>
    <rPh sb="0" eb="3">
      <t>カツドウメイ</t>
    </rPh>
    <rPh sb="4" eb="7">
      <t>ジギョウメイ</t>
    </rPh>
    <phoneticPr fontId="7"/>
  </si>
  <si>
    <t>概要</t>
    <rPh sb="0" eb="2">
      <t>ガイヨウ</t>
    </rPh>
    <phoneticPr fontId="7"/>
  </si>
  <si>
    <t>組織運営等に関する自己申告書</t>
    <rPh sb="0" eb="4">
      <t>ソシキウンエイ</t>
    </rPh>
    <rPh sb="4" eb="5">
      <t>トウ</t>
    </rPh>
    <rPh sb="6" eb="7">
      <t>カン</t>
    </rPh>
    <rPh sb="9" eb="14">
      <t>ジコシンコクショ</t>
    </rPh>
    <phoneticPr fontId="7"/>
  </si>
  <si>
    <t>　当団体の運営状況等については次のとおりです。なお、当団体の代表者として、本申告書の内容に虚偽がないことを誓約します。</t>
    <rPh sb="26" eb="27">
      <t>トウ</t>
    </rPh>
    <rPh sb="27" eb="29">
      <t>ダンタイ</t>
    </rPh>
    <rPh sb="30" eb="33">
      <t>ダイヒョウシャ</t>
    </rPh>
    <rPh sb="37" eb="38">
      <t>ホン</t>
    </rPh>
    <rPh sb="38" eb="41">
      <t>シンコクショ</t>
    </rPh>
    <rPh sb="42" eb="44">
      <t>ナイヨウ</t>
    </rPh>
    <rPh sb="45" eb="47">
      <t>キョギ</t>
    </rPh>
    <rPh sb="53" eb="55">
      <t>セイヤク</t>
    </rPh>
    <phoneticPr fontId="7"/>
  </si>
  <si>
    <t>運営</t>
    <rPh sb="0" eb="2">
      <t>ウンエイ</t>
    </rPh>
    <phoneticPr fontId="31"/>
  </si>
  <si>
    <t>１．意思決定機関</t>
    <rPh sb="2" eb="4">
      <t>イシ</t>
    </rPh>
    <rPh sb="4" eb="6">
      <t>ケッテイ</t>
    </rPh>
    <rPh sb="6" eb="8">
      <t>キカン</t>
    </rPh>
    <phoneticPr fontId="7"/>
  </si>
  <si>
    <t>定款等</t>
    <rPh sb="0" eb="2">
      <t>テイカン</t>
    </rPh>
    <rPh sb="2" eb="3">
      <t>トウ</t>
    </rPh>
    <phoneticPr fontId="31"/>
  </si>
  <si>
    <t>〇定款等を適切に定めている。</t>
    <rPh sb="1" eb="3">
      <t>テイカン</t>
    </rPh>
    <rPh sb="3" eb="4">
      <t>トウ</t>
    </rPh>
    <rPh sb="5" eb="7">
      <t>テキセツ</t>
    </rPh>
    <rPh sb="8" eb="9">
      <t>サダ</t>
    </rPh>
    <phoneticPr fontId="7"/>
  </si>
  <si>
    <t>２．意思決定機関</t>
    <rPh sb="2" eb="4">
      <t>イシ</t>
    </rPh>
    <rPh sb="4" eb="6">
      <t>ケッテイ</t>
    </rPh>
    <rPh sb="6" eb="8">
      <t>キカン</t>
    </rPh>
    <phoneticPr fontId="7"/>
  </si>
  <si>
    <t>○団体の意思等を決定する機関（社員総会、評議員会等）を設置している。</t>
    <rPh sb="8" eb="10">
      <t>ケッテイ</t>
    </rPh>
    <rPh sb="12" eb="14">
      <t>キカン</t>
    </rPh>
    <rPh sb="15" eb="17">
      <t>シャイン</t>
    </rPh>
    <rPh sb="17" eb="19">
      <t>ソウカイ</t>
    </rPh>
    <rPh sb="20" eb="23">
      <t>ヒョウギイン</t>
    </rPh>
    <rPh sb="23" eb="24">
      <t>カイ</t>
    </rPh>
    <rPh sb="24" eb="25">
      <t>ナド</t>
    </rPh>
    <phoneticPr fontId="7"/>
  </si>
  <si>
    <t>○理事会等を定期的に開催している。</t>
    <rPh sb="6" eb="9">
      <t>テイキテキ</t>
    </rPh>
    <phoneticPr fontId="7"/>
  </si>
  <si>
    <t>○理事会等の議事録を作成している。</t>
    <phoneticPr fontId="7"/>
  </si>
  <si>
    <t>○事業計画及び収支予算並びに事業報告及び収支決算について理事会等の決議を経ている。</t>
    <phoneticPr fontId="7"/>
  </si>
  <si>
    <r>
      <t>以下は、</t>
    </r>
    <r>
      <rPr>
        <b/>
        <u/>
        <sz val="10"/>
        <rFont val="メイリオ"/>
        <family val="3"/>
        <charset val="128"/>
      </rPr>
      <t>理事会・評議員会を設置している場合のみ</t>
    </r>
    <r>
      <rPr>
        <sz val="10"/>
        <rFont val="メイリオ"/>
        <family val="3"/>
        <charset val="128"/>
      </rPr>
      <t>回答してください。</t>
    </r>
    <rPh sb="0" eb="2">
      <t>イカ</t>
    </rPh>
    <rPh sb="4" eb="7">
      <t>リジカイ</t>
    </rPh>
    <rPh sb="8" eb="12">
      <t>ヒョウギインカイ</t>
    </rPh>
    <rPh sb="13" eb="15">
      <t>セッチ</t>
    </rPh>
    <rPh sb="19" eb="21">
      <t>バアイ</t>
    </rPh>
    <rPh sb="23" eb="25">
      <t>カイトウ</t>
    </rPh>
    <phoneticPr fontId="31"/>
  </si>
  <si>
    <t>〇理事会・評議員会の構成についてジェンダーバランスに配慮している。</t>
    <rPh sb="1" eb="4">
      <t>リジカイ</t>
    </rPh>
    <rPh sb="5" eb="8">
      <t>ヒョウギイン</t>
    </rPh>
    <rPh sb="8" eb="9">
      <t>カイ</t>
    </rPh>
    <rPh sb="10" eb="12">
      <t>コウセイ</t>
    </rPh>
    <rPh sb="26" eb="28">
      <t>ハイリョ</t>
    </rPh>
    <phoneticPr fontId="31"/>
  </si>
  <si>
    <t>（「はい」の場合）配慮の具体的な内容</t>
    <rPh sb="6" eb="8">
      <t>バアイ</t>
    </rPh>
    <rPh sb="9" eb="11">
      <t>ハイリョ</t>
    </rPh>
    <rPh sb="12" eb="15">
      <t>グタイテキ</t>
    </rPh>
    <rPh sb="16" eb="18">
      <t>ナイヨウ</t>
    </rPh>
    <phoneticPr fontId="31"/>
  </si>
  <si>
    <t>３．運営事務</t>
    <rPh sb="2" eb="6">
      <t>ウンエイジム</t>
    </rPh>
    <phoneticPr fontId="7"/>
  </si>
  <si>
    <t>○経理責任者は明確になっている。</t>
    <phoneticPr fontId="7"/>
  </si>
  <si>
    <t xml:space="preserve">○現預金の出納責任者は明確になっている。 </t>
    <phoneticPr fontId="7"/>
  </si>
  <si>
    <t>○銀行印の管理責任者は明確になっている。</t>
    <phoneticPr fontId="7"/>
  </si>
  <si>
    <t>○事務の執行に当たっては、各担当者の権限と責任が明確になっている。</t>
    <rPh sb="1" eb="3">
      <t>ジム</t>
    </rPh>
    <rPh sb="4" eb="6">
      <t>シッコウ</t>
    </rPh>
    <phoneticPr fontId="7"/>
  </si>
  <si>
    <t>〇業者選定等に関する規程等を整備している。</t>
    <rPh sb="1" eb="5">
      <t>カイケイキテイ</t>
    </rPh>
    <rPh sb="5" eb="6">
      <t>トウ</t>
    </rPh>
    <rPh sb="7" eb="9">
      <t>セイビ</t>
    </rPh>
    <phoneticPr fontId="31"/>
  </si>
  <si>
    <t>（「はい」の場合）整備している規程等の具体的な内容</t>
    <rPh sb="9" eb="11">
      <t>セイビ</t>
    </rPh>
    <rPh sb="15" eb="17">
      <t>キテイ</t>
    </rPh>
    <rPh sb="17" eb="18">
      <t>トウ</t>
    </rPh>
    <rPh sb="19" eb="22">
      <t>グタイテキ</t>
    </rPh>
    <rPh sb="23" eb="25">
      <t>ナイヨウ</t>
    </rPh>
    <phoneticPr fontId="31"/>
  </si>
  <si>
    <t>○予算執行に係る全ての証憑（契約書・領収書等）を善良な管理者の注意をもって５年間以上保管している。</t>
    <rPh sb="1" eb="3">
      <t>ヨサン</t>
    </rPh>
    <rPh sb="3" eb="5">
      <t>シッコウ</t>
    </rPh>
    <rPh sb="6" eb="7">
      <t>カカ</t>
    </rPh>
    <rPh sb="8" eb="9">
      <t>スベ</t>
    </rPh>
    <rPh sb="11" eb="13">
      <t>ショウヒョウ</t>
    </rPh>
    <rPh sb="14" eb="17">
      <t>ケイヤクショ</t>
    </rPh>
    <rPh sb="24" eb="26">
      <t>ゼンリョウ</t>
    </rPh>
    <rPh sb="27" eb="30">
      <t>カンリシャ</t>
    </rPh>
    <rPh sb="31" eb="33">
      <t>チュウイ</t>
    </rPh>
    <phoneticPr fontId="7"/>
  </si>
  <si>
    <t>〇利益相反取引を行っていない（適切な承認手続きを経たものを除く）。</t>
    <rPh sb="1" eb="5">
      <t>リエキソウハン</t>
    </rPh>
    <rPh sb="5" eb="7">
      <t>トリヒキ</t>
    </rPh>
    <rPh sb="8" eb="9">
      <t>オコナ</t>
    </rPh>
    <rPh sb="15" eb="17">
      <t>テキセツ</t>
    </rPh>
    <rPh sb="18" eb="20">
      <t>ショウニン</t>
    </rPh>
    <rPh sb="20" eb="22">
      <t>テツヅ</t>
    </rPh>
    <rPh sb="24" eb="25">
      <t>ヘ</t>
    </rPh>
    <rPh sb="29" eb="30">
      <t>ノゾ</t>
    </rPh>
    <phoneticPr fontId="31"/>
  </si>
  <si>
    <t>※利益相反行為とは、複数の当事者がいる場合における、一方の利益となり、かつ他方の不利益となる行為を指す。</t>
    <rPh sb="46" eb="48">
      <t>コウイ</t>
    </rPh>
    <rPh sb="49" eb="50">
      <t>サ</t>
    </rPh>
    <phoneticPr fontId="31"/>
  </si>
  <si>
    <t>○手許現金有高は、定期的に出納担当者以外の者が出納簿と照合している。</t>
    <rPh sb="1" eb="3">
      <t>テモト</t>
    </rPh>
    <rPh sb="3" eb="5">
      <t>ゲンキン</t>
    </rPh>
    <rPh sb="5" eb="7">
      <t>アリタカ</t>
    </rPh>
    <rPh sb="23" eb="26">
      <t>スイトウボ</t>
    </rPh>
    <phoneticPr fontId="7"/>
  </si>
  <si>
    <t>○法人税や消費税、源泉所得税等で必要な申告義務を適切に実施している。</t>
    <phoneticPr fontId="7"/>
  </si>
  <si>
    <t>財務</t>
    <rPh sb="0" eb="2">
      <t>ザイム</t>
    </rPh>
    <phoneticPr fontId="31"/>
  </si>
  <si>
    <t>４．財務諸表等</t>
    <rPh sb="2" eb="6">
      <t>ザイムショヒョウ</t>
    </rPh>
    <rPh sb="6" eb="7">
      <t>トウ</t>
    </rPh>
    <phoneticPr fontId="7"/>
  </si>
  <si>
    <t xml:space="preserve">○会計帳簿（仕訳帳・総勘定元帳等）を作成している。 </t>
    <phoneticPr fontId="7"/>
  </si>
  <si>
    <t>○財務諸表（貸借対照表・損益計算書等）を作成している。</t>
    <rPh sb="1" eb="5">
      <t>ザイムショヒョウ</t>
    </rPh>
    <phoneticPr fontId="7"/>
  </si>
  <si>
    <t>○財務諸表（貸借対照表・損益計算書等）を公表している。</t>
    <phoneticPr fontId="7"/>
  </si>
  <si>
    <t>※本項目における「公表」とは、ウェブサイトに掲載していること、もしくは事務所に備え付け一般からの要望があれば常に閲覧できる状態にしていることを指す。</t>
    <phoneticPr fontId="31"/>
  </si>
  <si>
    <t>５．監査</t>
    <rPh sb="2" eb="4">
      <t>カンサ</t>
    </rPh>
    <phoneticPr fontId="7"/>
  </si>
  <si>
    <t>〇監事・監査役等による会計監査またはこれに準じた内部監査を実施している。</t>
    <phoneticPr fontId="31"/>
  </si>
  <si>
    <t>　（「はい」の場合は当てはまるものにチェック）</t>
    <phoneticPr fontId="7"/>
  </si>
  <si>
    <t>　　外部監査（監査法人、公認会計士による会計監査）</t>
    <rPh sb="20" eb="22">
      <t>カイケイ</t>
    </rPh>
    <rPh sb="22" eb="24">
      <t>カンサ</t>
    </rPh>
    <phoneticPr fontId="31"/>
  </si>
  <si>
    <t>　　内部監査（監事監査、監査役監査による会計監査）</t>
    <rPh sb="20" eb="22">
      <t>カイケイ</t>
    </rPh>
    <rPh sb="22" eb="24">
      <t>カンサ</t>
    </rPh>
    <phoneticPr fontId="31"/>
  </si>
  <si>
    <t>　　内部監査に準じた監査</t>
    <phoneticPr fontId="31"/>
  </si>
  <si>
    <t xml:space="preserve">  （「外部監査」を選択した場合は以下の①又は②のいずれかに必要事項を記入）</t>
    <rPh sb="4" eb="6">
      <t>ガイブ</t>
    </rPh>
    <rPh sb="6" eb="8">
      <t>カンサ</t>
    </rPh>
    <rPh sb="10" eb="12">
      <t>センタク</t>
    </rPh>
    <rPh sb="14" eb="16">
      <t>バアイ</t>
    </rPh>
    <rPh sb="17" eb="19">
      <t>イカ</t>
    </rPh>
    <rPh sb="21" eb="22">
      <t>マタ</t>
    </rPh>
    <rPh sb="30" eb="32">
      <t>ヒツヨウ</t>
    </rPh>
    <rPh sb="32" eb="34">
      <t>ジコウ</t>
    </rPh>
    <rPh sb="35" eb="37">
      <t>キニュウ</t>
    </rPh>
    <phoneticPr fontId="31"/>
  </si>
  <si>
    <t>①　監査法人による外部監査を受けている場合</t>
    <rPh sb="2" eb="4">
      <t>カンサ</t>
    </rPh>
    <rPh sb="4" eb="6">
      <t>ホウジン</t>
    </rPh>
    <rPh sb="9" eb="11">
      <t>ガイブ</t>
    </rPh>
    <rPh sb="11" eb="13">
      <t>カンサ</t>
    </rPh>
    <rPh sb="14" eb="15">
      <t>ウ</t>
    </rPh>
    <rPh sb="19" eb="21">
      <t>バアイ</t>
    </rPh>
    <phoneticPr fontId="31"/>
  </si>
  <si>
    <t>監査法人の名称</t>
    <phoneticPr fontId="31"/>
  </si>
  <si>
    <t>直近の外部監査報告書の提出日</t>
    <rPh sb="0" eb="2">
      <t>チョッキン</t>
    </rPh>
    <rPh sb="3" eb="7">
      <t>ガイブカンサ</t>
    </rPh>
    <rPh sb="7" eb="10">
      <t>ホウコクショ</t>
    </rPh>
    <rPh sb="11" eb="13">
      <t>テイシュツ</t>
    </rPh>
    <rPh sb="13" eb="14">
      <t>ビ</t>
    </rPh>
    <phoneticPr fontId="31"/>
  </si>
  <si>
    <t>令和　年　月　日</t>
    <rPh sb="0" eb="2">
      <t>レイワ</t>
    </rPh>
    <phoneticPr fontId="31"/>
  </si>
  <si>
    <t>②　公認会計士による外部監査を受けている場合</t>
    <rPh sb="2" eb="7">
      <t>コウニンカイケイシ</t>
    </rPh>
    <rPh sb="10" eb="12">
      <t>ガイブ</t>
    </rPh>
    <rPh sb="12" eb="14">
      <t>カンサ</t>
    </rPh>
    <rPh sb="15" eb="16">
      <t>ウ</t>
    </rPh>
    <rPh sb="20" eb="22">
      <t>バアイ</t>
    </rPh>
    <phoneticPr fontId="31"/>
  </si>
  <si>
    <t>公認会計士の氏名</t>
    <rPh sb="0" eb="5">
      <t>コウニンカイケイシ</t>
    </rPh>
    <rPh sb="6" eb="8">
      <t>シメイ</t>
    </rPh>
    <phoneticPr fontId="31"/>
  </si>
  <si>
    <t xml:space="preserve">  （「内部監査に準じた監査」を選択した場合は以下の③に必要事項を記入）</t>
    <rPh sb="4" eb="6">
      <t>ナイブ</t>
    </rPh>
    <rPh sb="6" eb="8">
      <t>カンサ</t>
    </rPh>
    <rPh sb="9" eb="10">
      <t>ジュン</t>
    </rPh>
    <rPh sb="12" eb="14">
      <t>カンサ</t>
    </rPh>
    <rPh sb="16" eb="18">
      <t>センタク</t>
    </rPh>
    <rPh sb="20" eb="22">
      <t>バアイ</t>
    </rPh>
    <rPh sb="23" eb="25">
      <t>イカ</t>
    </rPh>
    <rPh sb="28" eb="30">
      <t>ヒツヨウ</t>
    </rPh>
    <rPh sb="30" eb="32">
      <t>ジコウ</t>
    </rPh>
    <rPh sb="33" eb="35">
      <t>キニュウ</t>
    </rPh>
    <phoneticPr fontId="31"/>
  </si>
  <si>
    <t>③　内部監査に準じた監査の具体的内容</t>
    <rPh sb="2" eb="6">
      <t>ナイブカンサ</t>
    </rPh>
    <rPh sb="7" eb="8">
      <t>ジュン</t>
    </rPh>
    <rPh sb="10" eb="12">
      <t>カンサ</t>
    </rPh>
    <rPh sb="13" eb="16">
      <t>グタイテキ</t>
    </rPh>
    <rPh sb="16" eb="18">
      <t>ナイヨウ</t>
    </rPh>
    <phoneticPr fontId="31"/>
  </si>
  <si>
    <t xml:space="preserve">○監事等による監査報告書を作成している。 </t>
    <phoneticPr fontId="7"/>
  </si>
  <si>
    <t>活動環境</t>
    <rPh sb="0" eb="4">
      <t>カツドウカンキョウ</t>
    </rPh>
    <phoneticPr fontId="31"/>
  </si>
  <si>
    <t>６．労務管理・契約状況</t>
    <rPh sb="2" eb="6">
      <t>ロウムカンリ</t>
    </rPh>
    <rPh sb="7" eb="11">
      <t>ケイヤクジョウキョウ</t>
    </rPh>
    <phoneticPr fontId="7"/>
  </si>
  <si>
    <t>〇団体として出演者・スタッフ等の雇用を行っている。</t>
    <rPh sb="1" eb="3">
      <t>ダンタイ</t>
    </rPh>
    <rPh sb="6" eb="9">
      <t>シュツエンシャ</t>
    </rPh>
    <rPh sb="14" eb="15">
      <t>トウ</t>
    </rPh>
    <rPh sb="16" eb="18">
      <t>コヨウ</t>
    </rPh>
    <rPh sb="19" eb="20">
      <t>オコナ</t>
    </rPh>
    <phoneticPr fontId="7"/>
  </si>
  <si>
    <r>
      <t>以下は、</t>
    </r>
    <r>
      <rPr>
        <b/>
        <u/>
        <sz val="10"/>
        <rFont val="メイリオ"/>
        <family val="3"/>
        <charset val="128"/>
      </rPr>
      <t>雇用を行っている場合のみ</t>
    </r>
    <r>
      <rPr>
        <sz val="10"/>
        <rFont val="メイリオ"/>
        <family val="3"/>
        <charset val="128"/>
      </rPr>
      <t>回答してください。</t>
    </r>
    <rPh sb="0" eb="2">
      <t>イカ</t>
    </rPh>
    <rPh sb="4" eb="6">
      <t>コヨウ</t>
    </rPh>
    <rPh sb="7" eb="8">
      <t>オコナ</t>
    </rPh>
    <rPh sb="12" eb="14">
      <t>バアイ</t>
    </rPh>
    <rPh sb="16" eb="18">
      <t>カイトウ</t>
    </rPh>
    <phoneticPr fontId="7"/>
  </si>
  <si>
    <t>団体内部 雇用契約状況について</t>
    <rPh sb="0" eb="2">
      <t>ダンタイ</t>
    </rPh>
    <rPh sb="2" eb="4">
      <t>ナイブ</t>
    </rPh>
    <rPh sb="5" eb="7">
      <t>コヨウ</t>
    </rPh>
    <rPh sb="7" eb="9">
      <t>ケイヤク</t>
    </rPh>
    <rPh sb="9" eb="11">
      <t>ジョウキョウ</t>
    </rPh>
    <phoneticPr fontId="7"/>
  </si>
  <si>
    <t>〇労働基準法令に則り、就業規則を定め（※）、雇用者の労働時間・休憩・休日等を適切に管理している。
※常時10人以上の雇用者がいる場合には就業規則の作成および事業所の所在地を管轄する労働基準監督署への届出が必要となります。</t>
    <rPh sb="6" eb="7">
      <t>レイ</t>
    </rPh>
    <phoneticPr fontId="7"/>
  </si>
  <si>
    <t>労働基準法に基づく管理のポイントは、以下の厚生労働省のホームページ等でご自身でご確認ください。
◆厚生労働省 労働基準関係リーフレット「労働基準法の基礎知識」
https://www.mhlw.go.jp/stf/seisakunitsuite/bunya/0000056460.html</t>
    <phoneticPr fontId="7"/>
  </si>
  <si>
    <t>〇雇用契約書の取り交わし等、雇用者に対して書面により労働条件（※）を明示している。※書面により明示すべき労働条件は法令で定められています。</t>
    <rPh sb="1" eb="6">
      <t>コヨウケイヤクショ</t>
    </rPh>
    <rPh sb="7" eb="8">
      <t>ト</t>
    </rPh>
    <rPh sb="9" eb="10">
      <t>カ</t>
    </rPh>
    <rPh sb="12" eb="13">
      <t>トウ</t>
    </rPh>
    <rPh sb="14" eb="17">
      <t>コヨウシャ</t>
    </rPh>
    <rPh sb="18" eb="19">
      <t>タイ</t>
    </rPh>
    <rPh sb="21" eb="23">
      <t>ショメン</t>
    </rPh>
    <rPh sb="26" eb="30">
      <t>ロウドウジョウケン</t>
    </rPh>
    <rPh sb="34" eb="36">
      <t>メイジ</t>
    </rPh>
    <phoneticPr fontId="31"/>
  </si>
  <si>
    <r>
      <t>（「はい」の場合）労働条件の明示の方法</t>
    </r>
    <r>
      <rPr>
        <sz val="9"/>
        <rFont val="メイリオ"/>
        <family val="3"/>
        <charset val="128"/>
      </rPr>
      <t>（契約書、その他）</t>
    </r>
    <rPh sb="9" eb="13">
      <t>ロウドウジョウケン</t>
    </rPh>
    <rPh sb="14" eb="16">
      <t>メイジ</t>
    </rPh>
    <rPh sb="17" eb="19">
      <t>ホウホウ</t>
    </rPh>
    <rPh sb="20" eb="23">
      <t>ケイヤクショ</t>
    </rPh>
    <rPh sb="26" eb="27">
      <t>タ</t>
    </rPh>
    <phoneticPr fontId="31"/>
  </si>
  <si>
    <t>雇用契約書（労働条件通知書）のひな型は、以下の厚生労働省のホームページ等でご自身でご確認ください。
◆厚生労働省 主要様式ダウンロードコーナー（労働基準法等関係主要様式）
https://www.mhlw.go.jp/stf/seisakunitsuite/bunya/koyou_roudou/roudoukijun/roudoukijunkankei.html</t>
    <phoneticPr fontId="7"/>
  </si>
  <si>
    <t>その他の場合には具体的方法を記入→</t>
    <rPh sb="2" eb="3">
      <t>タ</t>
    </rPh>
    <rPh sb="4" eb="6">
      <t>バアイ</t>
    </rPh>
    <rPh sb="8" eb="11">
      <t>グタイテキ</t>
    </rPh>
    <rPh sb="11" eb="13">
      <t>ホウホウ</t>
    </rPh>
    <rPh sb="14" eb="16">
      <t>キニュウ</t>
    </rPh>
    <phoneticPr fontId="7"/>
  </si>
  <si>
    <t>○雇用者に対し、労務提供に対する報酬（賃金）条件を明確に定め、適切に支払っている。</t>
    <rPh sb="1" eb="4">
      <t>コヨウシャ</t>
    </rPh>
    <rPh sb="5" eb="6">
      <t>タイ</t>
    </rPh>
    <rPh sb="8" eb="10">
      <t>ロウム</t>
    </rPh>
    <rPh sb="10" eb="12">
      <t>テイキョウ</t>
    </rPh>
    <rPh sb="13" eb="14">
      <t>タイ</t>
    </rPh>
    <rPh sb="16" eb="18">
      <t>ホウシュウ</t>
    </rPh>
    <rPh sb="19" eb="21">
      <t>チンギン</t>
    </rPh>
    <rPh sb="22" eb="24">
      <t>ジョウケン</t>
    </rPh>
    <rPh sb="25" eb="27">
      <t>メイカク</t>
    </rPh>
    <rPh sb="28" eb="29">
      <t>サダ</t>
    </rPh>
    <rPh sb="31" eb="33">
      <t>テキセツ</t>
    </rPh>
    <rPh sb="34" eb="36">
      <t>シハラ</t>
    </rPh>
    <phoneticPr fontId="7"/>
  </si>
  <si>
    <t>　※報酬（賃金）は通貨で、直接全額を、毎月１回以上、一定の期日を定め、最低賃金以上にて、支払う必要があります。</t>
    <phoneticPr fontId="31"/>
  </si>
  <si>
    <t>○雇用者を社会保険（健康保険、厚生年金保険、介護保険）に加入させている。</t>
    <rPh sb="1" eb="4">
      <t>コヨウシャ</t>
    </rPh>
    <rPh sb="10" eb="14">
      <t>ケンコウホケン</t>
    </rPh>
    <rPh sb="15" eb="19">
      <t>コウセイネンキン</t>
    </rPh>
    <rPh sb="19" eb="21">
      <t>ホケン</t>
    </rPh>
    <rPh sb="22" eb="26">
      <t>カイゴホケン</t>
    </rPh>
    <phoneticPr fontId="7"/>
  </si>
  <si>
    <t>　※加入義務を有する有給職員を雇用していない場合等については、「なし」を選択してください。</t>
    <phoneticPr fontId="31"/>
  </si>
  <si>
    <t>○雇用者を労働保険（労災保険、雇用保険）に加入させている。</t>
    <rPh sb="1" eb="4">
      <t>コヨウシャ</t>
    </rPh>
    <rPh sb="10" eb="14">
      <t>ロウサイホケン</t>
    </rPh>
    <rPh sb="15" eb="19">
      <t>コヨウホケン</t>
    </rPh>
    <phoneticPr fontId="7"/>
  </si>
  <si>
    <t>外部との取引</t>
    <rPh sb="0" eb="2">
      <t>ガイブ</t>
    </rPh>
    <rPh sb="4" eb="6">
      <t>トリヒキ</t>
    </rPh>
    <phoneticPr fontId="31"/>
  </si>
  <si>
    <t>〇外部と取引を行う際に書面での契約を事前に行っている。</t>
    <rPh sb="1" eb="3">
      <t>ガイブ</t>
    </rPh>
    <rPh sb="4" eb="6">
      <t>トリヒキ</t>
    </rPh>
    <rPh sb="7" eb="8">
      <t>オコナ</t>
    </rPh>
    <rPh sb="9" eb="10">
      <t>サイ</t>
    </rPh>
    <rPh sb="11" eb="13">
      <t>ショメン</t>
    </rPh>
    <rPh sb="15" eb="17">
      <t>ケイヤク</t>
    </rPh>
    <rPh sb="18" eb="20">
      <t>ジゼン</t>
    </rPh>
    <rPh sb="21" eb="22">
      <t>オコナ</t>
    </rPh>
    <phoneticPr fontId="31"/>
  </si>
  <si>
    <t>　（「はい」の場合は以下の当てはまるものにチェック）</t>
    <rPh sb="10" eb="12">
      <t>イカ</t>
    </rPh>
    <phoneticPr fontId="7"/>
  </si>
  <si>
    <t>①契約を行う相手方</t>
    <rPh sb="1" eb="3">
      <t>ケイヤク</t>
    </rPh>
    <rPh sb="4" eb="5">
      <t>オコナ</t>
    </rPh>
    <rPh sb="6" eb="9">
      <t>アイテカタ</t>
    </rPh>
    <phoneticPr fontId="31"/>
  </si>
  <si>
    <t>出演者</t>
    <rPh sb="0" eb="3">
      <t>シュツエンシャ</t>
    </rPh>
    <phoneticPr fontId="7"/>
  </si>
  <si>
    <t>スタッフ</t>
    <phoneticPr fontId="31"/>
  </si>
  <si>
    <t>外部業者</t>
    <rPh sb="0" eb="4">
      <t>ガイブギョウシャ</t>
    </rPh>
    <phoneticPr fontId="31"/>
  </si>
  <si>
    <t>その他</t>
    <rPh sb="2" eb="3">
      <t>タ</t>
    </rPh>
    <phoneticPr fontId="31"/>
  </si>
  <si>
    <t>（　　　　　　　　　　　　　　　）</t>
    <phoneticPr fontId="31"/>
  </si>
  <si>
    <t>②契約方法</t>
    <rPh sb="1" eb="3">
      <t>ケイヤク</t>
    </rPh>
    <rPh sb="3" eb="5">
      <t>ホウホウ</t>
    </rPh>
    <phoneticPr fontId="31"/>
  </si>
  <si>
    <t>契約書</t>
    <rPh sb="0" eb="3">
      <t>ケイヤクショ</t>
    </rPh>
    <phoneticPr fontId="7"/>
  </si>
  <si>
    <t>メール</t>
    <phoneticPr fontId="31"/>
  </si>
  <si>
    <t>（　　　　　　　　　　　　　　　　　　　　　　）</t>
    <phoneticPr fontId="31"/>
  </si>
  <si>
    <t>〇外部の出演者等に対し、規則等で出演料・稽古料等の単価を定めている。</t>
    <rPh sb="1" eb="3">
      <t>ガイブ</t>
    </rPh>
    <rPh sb="4" eb="6">
      <t>シュツエン</t>
    </rPh>
    <rPh sb="6" eb="7">
      <t>シャ</t>
    </rPh>
    <rPh sb="7" eb="8">
      <t>ナド</t>
    </rPh>
    <rPh sb="9" eb="10">
      <t>タイ</t>
    </rPh>
    <rPh sb="12" eb="14">
      <t>キソク</t>
    </rPh>
    <rPh sb="14" eb="15">
      <t>トウ</t>
    </rPh>
    <rPh sb="16" eb="18">
      <t>シュツエン</t>
    </rPh>
    <rPh sb="18" eb="19">
      <t>リョウ</t>
    </rPh>
    <rPh sb="20" eb="22">
      <t>ケイコ</t>
    </rPh>
    <rPh sb="22" eb="23">
      <t>リョウ</t>
    </rPh>
    <rPh sb="23" eb="24">
      <t>トウ</t>
    </rPh>
    <rPh sb="25" eb="27">
      <t>タンカ</t>
    </rPh>
    <rPh sb="28" eb="29">
      <t>サダ</t>
    </rPh>
    <phoneticPr fontId="31"/>
  </si>
  <si>
    <t>　（「はい」の場合は以下の当てはまるもの全てにチェック）</t>
    <rPh sb="10" eb="12">
      <t>イカ</t>
    </rPh>
    <rPh sb="20" eb="21">
      <t>スベ</t>
    </rPh>
    <phoneticPr fontId="7"/>
  </si>
  <si>
    <t xml:space="preserve"> 　  給与　　　  出演料　　　  稽古料　　　  報酬等（　　　　　　　　　　　　　　　　　　　　　　　　）</t>
    <rPh sb="4" eb="6">
      <t>キュウヨ</t>
    </rPh>
    <rPh sb="11" eb="13">
      <t>シュツエン</t>
    </rPh>
    <rPh sb="13" eb="14">
      <t>リョウ</t>
    </rPh>
    <rPh sb="19" eb="22">
      <t>ケイコリョウ</t>
    </rPh>
    <rPh sb="27" eb="30">
      <t>ホウシュウトウ</t>
    </rPh>
    <phoneticPr fontId="7"/>
  </si>
  <si>
    <t>ハラスメント防止対策　</t>
    <rPh sb="6" eb="10">
      <t>ボウシタイサク</t>
    </rPh>
    <phoneticPr fontId="7"/>
  </si>
  <si>
    <t>〇法令等に則り、適切なハラスメント防止対策を行っていますか</t>
    <rPh sb="1" eb="3">
      <t>ホウレイ</t>
    </rPh>
    <rPh sb="3" eb="4">
      <t>トウ</t>
    </rPh>
    <rPh sb="5" eb="6">
      <t>ノット</t>
    </rPh>
    <rPh sb="8" eb="10">
      <t>テキセツ</t>
    </rPh>
    <rPh sb="17" eb="19">
      <t>ボウシ</t>
    </rPh>
    <rPh sb="19" eb="21">
      <t>タイサク</t>
    </rPh>
    <rPh sb="22" eb="23">
      <t>オコナ</t>
    </rPh>
    <phoneticPr fontId="31"/>
  </si>
  <si>
    <t>（「はい」の場合）具体的な内容について記入してください。</t>
    <rPh sb="9" eb="11">
      <t>グタイ</t>
    </rPh>
    <rPh sb="11" eb="12">
      <t>テキ</t>
    </rPh>
    <rPh sb="13" eb="15">
      <t>ナイヨウ</t>
    </rPh>
    <rPh sb="19" eb="21">
      <t>キニュウ</t>
    </rPh>
    <phoneticPr fontId="31"/>
  </si>
  <si>
    <t>法令等では、パワー・ハラスメント、セクシャル・ハラスメント、マタニティ・ハラスメント等を防止するために必要な措置を講じることが義務づけられています。
具体的には、次の措置を講じることが求められていますので、上記回答される際にご確認ください。
なお、本項目のハラスメント防止対策は、雇用者のみならず、フリーランス等との関係でも同様の対応が求められていますので、「フリーランス・事業者間取引適正化等法」の遵守状況を確認される際にも併せてご確認ください。</t>
    <phoneticPr fontId="7"/>
  </si>
  <si>
    <t>１．事業主の方針の明確化およびその周知・啓発
・ハラスメントにあたる行為の内容・ハラスメントがあってはならない旨の方針を明確化し、団体内および関係者に周知・啓発すること。
・ハラスメント行為者に対しては厳正に対処する旨の方針を就業規則等の文書に規定し、団体内および関係者に周知・啓発すること。
２．相談（苦情を含む）に応じ、適切に対応するために必要な体制の整備
・相談窓口をあらかじめ定め、団体内および関係者に周知すること。
・相談窓口担当者が、内容や状況に応じ適切に対応できるようにすること。
３．ハラスメントに係る事後の迅速かつ適切な対応
・事実関係を迅速かつ正確に確認すること
・事実確認ができた場合には、速やかに被害者に対する配慮の措置を適正に行うこと。
・事実確認ができた場合には、行為者に対する措置を適正に行うこと。
・再発防止に向けた措置を講ずること（事実が確認できなかった場合も同様）。
４．１から３までの措置と併せて講ずべき措置
・相談者・行為者等のプライバシーを保護するために必要な措置を講じ、団体内および関係者に周知すること。
・相談したこと、事実関係の確認に協力したこと等を理由として不利益な扱いを行ってはならない旨を定め、団体内および関係者に周知・啓発すること。</t>
    <phoneticPr fontId="7"/>
  </si>
  <si>
    <t>安全管理（事故防止）対策　</t>
    <rPh sb="0" eb="2">
      <t>アンゼン</t>
    </rPh>
    <rPh sb="2" eb="4">
      <t>カンリ</t>
    </rPh>
    <rPh sb="5" eb="7">
      <t>ジコ</t>
    </rPh>
    <rPh sb="7" eb="9">
      <t>ボウシ</t>
    </rPh>
    <rPh sb="10" eb="12">
      <t>タイサク</t>
    </rPh>
    <phoneticPr fontId="7"/>
  </si>
  <si>
    <t>詳細は、関係省庁のホームページ等をご自身でご確認ください。
◆厚生労働省 安全・衛生
https://www.mhlw.go.jp/stf/seisakunitsuite/bunya/koyou_roudou/roudoukijun/anzen/index.html
◆厚生労働省 職場のあんぜんサイト
https://anzeninfo.mhlw.go.jp/</t>
    <phoneticPr fontId="7"/>
  </si>
  <si>
    <t>〇労働安全衛生法令に則り、安全管理体制を整備し、業務上の事故防止のために必要な措置を講じていますか</t>
    <rPh sb="1" eb="3">
      <t>ロウドウ</t>
    </rPh>
    <rPh sb="3" eb="5">
      <t>アンゼン</t>
    </rPh>
    <rPh sb="5" eb="7">
      <t>エイセイ</t>
    </rPh>
    <rPh sb="7" eb="9">
      <t>ホウレイ</t>
    </rPh>
    <rPh sb="13" eb="15">
      <t>アンゼン</t>
    </rPh>
    <rPh sb="15" eb="17">
      <t>カンリ</t>
    </rPh>
    <rPh sb="17" eb="19">
      <t>タイセイ</t>
    </rPh>
    <rPh sb="20" eb="22">
      <t>セイビ</t>
    </rPh>
    <rPh sb="24" eb="27">
      <t>ギョウムジョウ</t>
    </rPh>
    <rPh sb="28" eb="30">
      <t>ジコ</t>
    </rPh>
    <rPh sb="30" eb="32">
      <t>ボウシ</t>
    </rPh>
    <rPh sb="36" eb="38">
      <t>ヒツヨウ</t>
    </rPh>
    <rPh sb="39" eb="41">
      <t>ソチ</t>
    </rPh>
    <rPh sb="42" eb="43">
      <t>コウ</t>
    </rPh>
    <phoneticPr fontId="31"/>
  </si>
  <si>
    <t>令和9年度　新たなオーケストラ支援事業 助成金交付要望書</t>
    <phoneticPr fontId="31"/>
  </si>
  <si>
    <t>団体名　</t>
    <rPh sb="0" eb="3">
      <t>ダンタイメイ</t>
    </rPh>
    <phoneticPr fontId="7"/>
  </si>
  <si>
    <t>代表者役職名・氏名　</t>
    <rPh sb="0" eb="3">
      <t>ダイヒョウシャ</t>
    </rPh>
    <rPh sb="3" eb="6">
      <t>ヤクショクメイ</t>
    </rPh>
    <rPh sb="7" eb="9">
      <t>シメイ</t>
    </rPh>
    <phoneticPr fontId="7"/>
  </si>
  <si>
    <t>※枠の拡大は不可（Ａ４判１枚まで）</t>
  </si>
  <si>
    <t xml:space="preserve">【提出は任意】
</t>
    <rPh sb="1" eb="3">
      <t>テイシュツ</t>
    </rPh>
    <rPh sb="4" eb="6">
      <t>ニンイ</t>
    </rPh>
    <phoneticPr fontId="7"/>
  </si>
  <si>
    <t>文字サイズが14pt以下にならないようにご注意ください。
A4判１枚までとしてください。
印刷時の文字切れにご注意ください。
印刷、または印刷イメージでセルから文字がはみ出ていないかご確認ください。</t>
    <rPh sb="0" eb="2">
      <t>モジ</t>
    </rPh>
    <rPh sb="10" eb="12">
      <t>イカ</t>
    </rPh>
    <rPh sb="21" eb="23">
      <t>チュウイ</t>
    </rPh>
    <rPh sb="32" eb="33">
      <t>バン</t>
    </rPh>
    <rPh sb="34" eb="35">
      <t>マイ</t>
    </rPh>
    <phoneticPr fontId="7"/>
  </si>
  <si>
    <t>助成対象
企画</t>
    <rPh sb="0" eb="4">
      <t>ジョセイタイショウ</t>
    </rPh>
    <rPh sb="5" eb="7">
      <t>キカク</t>
    </rPh>
    <phoneticPr fontId="7"/>
  </si>
  <si>
    <t>主な受賞歴
（団体・個人）</t>
    <rPh sb="0" eb="1">
      <t>オモ</t>
    </rPh>
    <rPh sb="2" eb="4">
      <t>ジュショウ</t>
    </rPh>
    <rPh sb="4" eb="5">
      <t>レキ</t>
    </rPh>
    <rPh sb="7" eb="9">
      <t>ダンタイ</t>
    </rPh>
    <rPh sb="10" eb="12">
      <t>コジン</t>
    </rPh>
    <phoneticPr fontId="7"/>
  </si>
  <si>
    <t>←採択通知等の書類はこちらのアドレス宛にメール送信されますので、必ず入力ください。</t>
    <rPh sb="1" eb="3">
      <t>サイタク</t>
    </rPh>
    <rPh sb="3" eb="5">
      <t>ツウチ</t>
    </rPh>
    <rPh sb="5" eb="6">
      <t>ナド</t>
    </rPh>
    <rPh sb="7" eb="9">
      <t>ショルイ</t>
    </rPh>
    <rPh sb="18" eb="19">
      <t>アテ</t>
    </rPh>
    <rPh sb="23" eb="25">
      <t>ソウシン</t>
    </rPh>
    <rPh sb="32" eb="33">
      <t>カナラ</t>
    </rPh>
    <rPh sb="34" eb="36">
      <t>ニュウリョク</t>
    </rPh>
    <phoneticPr fontId="7"/>
  </si>
  <si>
    <t>セル内で改行される場合は「ALT+ENTER」を押して改行してください。</t>
  </si>
  <si>
    <t>印刷時の文字切れにご注意ください。</t>
  </si>
  <si>
    <t>印刷、または印刷イメージでセルから文字がはみ出ていないかご確認ください。</t>
  </si>
  <si>
    <t>[その他法人]
具体的な法人格を記入→</t>
    <phoneticPr fontId="7"/>
  </si>
  <si>
    <t>監査担当者</t>
    <rPh sb="0" eb="2">
      <t>カンサ</t>
    </rPh>
    <rPh sb="2" eb="5">
      <t>タントウシャ</t>
    </rPh>
    <phoneticPr fontId="7"/>
  </si>
  <si>
    <t>総収入（A）
（千円）</t>
    <phoneticPr fontId="7"/>
  </si>
  <si>
    <t>団体に対する補助金・助成金名</t>
    <rPh sb="0" eb="2">
      <t>ダンタイ</t>
    </rPh>
    <rPh sb="3" eb="4">
      <t>タイ</t>
    </rPh>
    <rPh sb="6" eb="9">
      <t>ホジョキン</t>
    </rPh>
    <rPh sb="10" eb="13">
      <t>ジョセイキン</t>
    </rPh>
    <rPh sb="13" eb="14">
      <t>メイ</t>
    </rPh>
    <phoneticPr fontId="7"/>
  </si>
  <si>
    <t>金額（千円）</t>
    <rPh sb="0" eb="2">
      <t>キンガク</t>
    </rPh>
    <rPh sb="3" eb="4">
      <t>セン</t>
    </rPh>
    <rPh sb="4" eb="5">
      <t>エン</t>
    </rPh>
    <phoneticPr fontId="7"/>
  </si>
  <si>
    <t>総収入のうち、当該年度に受けた主な補助金・助成金</t>
    <rPh sb="0" eb="1">
      <t>ソウ</t>
    </rPh>
    <rPh sb="1" eb="3">
      <t>シュウニュウ</t>
    </rPh>
    <rPh sb="7" eb="9">
      <t>トウガイ</t>
    </rPh>
    <rPh sb="9" eb="11">
      <t>ネンド</t>
    </rPh>
    <rPh sb="12" eb="13">
      <t>ウ</t>
    </rPh>
    <rPh sb="15" eb="16">
      <t>オモ</t>
    </rPh>
    <rPh sb="17" eb="20">
      <t>ホジョキン</t>
    </rPh>
    <rPh sb="20" eb="23">
      <t>ジョセイキン</t>
    </rPh>
    <phoneticPr fontId="7"/>
  </si>
  <si>
    <t>※　Ａ４判１枚に収まるように作成してください。</t>
    <phoneticPr fontId="7"/>
  </si>
  <si>
    <t>参考資料（任意）</t>
    <rPh sb="0" eb="4">
      <t>サンコウシリョウ</t>
    </rPh>
    <rPh sb="5" eb="7">
      <t>ニンイ</t>
    </rPh>
    <phoneticPr fontId="7"/>
  </si>
  <si>
    <t>（２）団体における発展性（本企画により団体がどのように発展するか）</t>
    <rPh sb="3" eb="5">
      <t>ダンタイ</t>
    </rPh>
    <rPh sb="9" eb="12">
      <t>ハッテンセイ</t>
    </rPh>
    <rPh sb="13" eb="14">
      <t>ホン</t>
    </rPh>
    <rPh sb="14" eb="16">
      <t>キカク</t>
    </rPh>
    <rPh sb="19" eb="21">
      <t>ダンタイ</t>
    </rPh>
    <rPh sb="27" eb="29">
      <t>ハッテン</t>
    </rPh>
    <phoneticPr fontId="7"/>
  </si>
  <si>
    <t>（３）波及効果（オーケストラ界や社会、地域、次世代に与える効果）</t>
    <rPh sb="3" eb="7">
      <t>ハキュウコウカ</t>
    </rPh>
    <rPh sb="14" eb="15">
      <t>カイ</t>
    </rPh>
    <rPh sb="16" eb="18">
      <t>シャカイ</t>
    </rPh>
    <rPh sb="19" eb="21">
      <t>チイキ</t>
    </rPh>
    <rPh sb="22" eb="25">
      <t>ジセダイ</t>
    </rPh>
    <rPh sb="26" eb="27">
      <t>アタ</t>
    </rPh>
    <phoneticPr fontId="7"/>
  </si>
  <si>
    <t>積算内訳</t>
    <rPh sb="0" eb="4">
      <t>セキサンウチワケ</t>
    </rPh>
    <phoneticPr fontId="7"/>
  </si>
  <si>
    <t>＊計上する場合のみ記入</t>
    <phoneticPr fontId="7"/>
  </si>
  <si>
    <t>助成対象経費合計（C）
（A-B）</t>
    <rPh sb="0" eb="6">
      <t>ジョセイタイショウケイヒ</t>
    </rPh>
    <rPh sb="6" eb="8">
      <t>ゴウケイ</t>
    </rPh>
    <phoneticPr fontId="7"/>
  </si>
  <si>
    <r>
      <t xml:space="preserve">上限額
</t>
    </r>
    <r>
      <rPr>
        <sz val="10"/>
        <color theme="1"/>
        <rFont val="ＭＳ ゴシック"/>
        <family val="3"/>
        <charset val="128"/>
      </rPr>
      <t>助成対象経費合計(C)の5％</t>
    </r>
    <rPh sb="0" eb="3">
      <t>ジョウゲンガク</t>
    </rPh>
    <rPh sb="4" eb="10">
      <t>ジョセイタイショウケイヒ</t>
    </rPh>
    <rPh sb="10" eb="12">
      <t>ゴウケイ</t>
    </rPh>
    <phoneticPr fontId="7"/>
  </si>
  <si>
    <t>消費税等仕入控除税額（E）</t>
    <phoneticPr fontId="7"/>
  </si>
  <si>
    <t>【非表示】助成対象経費合計（C）</t>
    <rPh sb="1" eb="4">
      <t>ヒヒョウジ</t>
    </rPh>
    <rPh sb="5" eb="11">
      <t>ジョセイタイショウケイヒ</t>
    </rPh>
    <rPh sb="11" eb="13">
      <t>ゴウケイ</t>
    </rPh>
    <phoneticPr fontId="7"/>
  </si>
  <si>
    <t>【非表示】助成対象経費合計（C）</t>
    <rPh sb="5" eb="11">
      <t>ジョセイタイショウケイヒ</t>
    </rPh>
    <rPh sb="11" eb="13">
      <t>ゴウケイ</t>
    </rPh>
    <phoneticPr fontId="7"/>
  </si>
  <si>
    <t>内容</t>
    <rPh sb="0" eb="2">
      <t>ナイヨウ</t>
    </rPh>
    <phoneticPr fontId="7"/>
  </si>
  <si>
    <t>なお、本事業は企画の実施に係る直接的な取組を支援する趣旨によるものであり、一般管理費については必要性を十分に精査の上、計上してください。</t>
    <rPh sb="37" eb="42">
      <t>イッパンカンリヒ</t>
    </rPh>
    <phoneticPr fontId="7"/>
  </si>
  <si>
    <t>採択団体の既存職員の従事に係る人件費、管理事務費については、各年度の助成対象経費合計額の5％を上限として助成対象とします。</t>
    <rPh sb="40" eb="42">
      <t>ゴウケイ</t>
    </rPh>
    <phoneticPr fontId="7"/>
  </si>
  <si>
    <t>一般管理費
（D）</t>
    <rPh sb="0" eb="5">
      <t>イッパンカンリヒ</t>
    </rPh>
    <phoneticPr fontId="7"/>
  </si>
  <si>
    <t>一般管理費合計（F）
（D-E）</t>
    <rPh sb="0" eb="5">
      <t>イッパンカンリヒ</t>
    </rPh>
    <rPh sb="5" eb="7">
      <t>ゴウケイ</t>
    </rPh>
    <phoneticPr fontId="7"/>
  </si>
  <si>
    <t>【非表示】一般管理費（G）</t>
    <rPh sb="5" eb="10">
      <t>イッパンカンリヒ</t>
    </rPh>
    <phoneticPr fontId="7"/>
  </si>
  <si>
    <r>
      <rPr>
        <b/>
        <sz val="11"/>
        <color theme="1"/>
        <rFont val="ＭＳ ゴシック"/>
        <family val="3"/>
        <charset val="128"/>
      </rPr>
      <t>要望額</t>
    </r>
    <r>
      <rPr>
        <sz val="11"/>
        <color theme="1"/>
        <rFont val="ＭＳ ゴシック"/>
        <family val="3"/>
        <charset val="128"/>
      </rPr>
      <t xml:space="preserve">
</t>
    </r>
    <r>
      <rPr>
        <sz val="10"/>
        <color theme="1"/>
        <rFont val="ＭＳ ゴシック"/>
        <family val="3"/>
        <charset val="128"/>
      </rPr>
      <t>（助成対象経費合計（C）及び一般管理費（G）の合計額）</t>
    </r>
    <rPh sb="0" eb="3">
      <t>ヨウボウガク</t>
    </rPh>
    <rPh sb="11" eb="13">
      <t>ゴウケイ</t>
    </rPh>
    <rPh sb="18" eb="23">
      <t>イッパンカンリヒ</t>
    </rPh>
    <phoneticPr fontId="7"/>
  </si>
  <si>
    <t>一般管理費（単位：千円）　　</t>
    <rPh sb="0" eb="5">
      <t>イッパンカンリヒ</t>
    </rPh>
    <rPh sb="6" eb="8">
      <t>タンイ</t>
    </rPh>
    <rPh sb="9" eb="11">
      <t>センエン</t>
    </rPh>
    <phoneticPr fontId="5"/>
  </si>
  <si>
    <t>E-mail(書類送付先)</t>
    <phoneticPr fontId="5"/>
  </si>
  <si>
    <t>社会保険の加入要件については、以下の厚生労働省のホームページ等でご自身でご確認ください。
◆厚生労働省 社会保険適用拡大特設サイト
https://www.mhlw.go.jp/tekiyoukakudai/</t>
    <phoneticPr fontId="7"/>
  </si>
  <si>
    <t xml:space="preserve">詳細は、関係省庁のホームページ等をご自身でご確認ください。
◆厚生労働省 職場におけるハラスメントの防止のために
https://www.mhlw.go.jp/stf/seisakunitsuite/bunya/koyou_roudou/koyoukintou/seisaku06/index.html
</t>
    <phoneticPr fontId="7"/>
  </si>
  <si>
    <t>令和９年度 新たなオーケストラ支援事業</t>
    <rPh sb="0" eb="2">
      <t>レイワ</t>
    </rPh>
    <rPh sb="3" eb="5">
      <t>ネンド</t>
    </rPh>
    <phoneticPr fontId="7"/>
  </si>
  <si>
    <t>助成金交付要望書</t>
    <rPh sb="0" eb="1">
      <t>スケ</t>
    </rPh>
    <rPh sb="1" eb="2">
      <t>シゲル</t>
    </rPh>
    <rPh sb="2" eb="3">
      <t>カネ</t>
    </rPh>
    <rPh sb="3" eb="4">
      <t>コウ</t>
    </rPh>
    <rPh sb="4" eb="5">
      <t>ツキ</t>
    </rPh>
    <rPh sb="5" eb="6">
      <t>ヨウ</t>
    </rPh>
    <rPh sb="6" eb="7">
      <t>ノゾミ</t>
    </rPh>
    <rPh sb="7" eb="8">
      <t>ショ</t>
    </rPh>
    <phoneticPr fontId="5"/>
  </si>
  <si>
    <t>助成対象企画の実施体制（担当者・役割・関連実績）</t>
    <rPh sb="0" eb="4">
      <t>ジョセイタイショウ</t>
    </rPh>
    <phoneticPr fontId="7"/>
  </si>
  <si>
    <t>・参考資料として、助成対象企画や団体の強み、活動実績等について、審査の参考となる資料を自由に記載することができます（写真、図表、記事等の掲載も可）。提出必須ではありません。</t>
    <phoneticPr fontId="7"/>
  </si>
  <si>
    <r>
      <t xml:space="preserve">要望額として算入する一般管理費（G）
</t>
    </r>
    <r>
      <rPr>
        <sz val="11"/>
        <color theme="1"/>
        <rFont val="ＭＳ ゴシック"/>
        <family val="3"/>
        <charset val="128"/>
      </rPr>
      <t>一般管理費合計(F)又は上限額のいずれか低い方</t>
    </r>
    <rPh sb="0" eb="3">
      <t>ヨウボウガク</t>
    </rPh>
    <rPh sb="6" eb="8">
      <t>サンニュウ</t>
    </rPh>
    <rPh sb="10" eb="15">
      <t>イッパンカンリヒ</t>
    </rPh>
    <rPh sb="19" eb="24">
      <t>イッパンカンリヒ</t>
    </rPh>
    <rPh sb="24" eb="26">
      <t>ゴウケイ</t>
    </rPh>
    <rPh sb="29" eb="30">
      <t>マタ</t>
    </rPh>
    <rPh sb="31" eb="34">
      <t>ジョウゲンガク</t>
    </rPh>
    <rPh sb="39" eb="40">
      <t>ヒク</t>
    </rPh>
    <rPh sb="41" eb="42">
      <t>ホウ</t>
    </rPh>
    <phoneticPr fontId="7"/>
  </si>
  <si>
    <t>要選択</t>
    <phoneticPr fontId="7"/>
  </si>
  <si>
    <t>―</t>
    <phoneticPr fontId="7"/>
  </si>
  <si>
    <t>（単位：千円）</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</si>
</sst>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76" formatCode="#,##0_);[Red]\(#,##0\)"/>
    <numFmt numFmtId="177" formatCode="#,##0_ ;[Red]\-#,##0\ "/>
    <numFmt numFmtId="178" formatCode="#,##0&quot;千円&quot;"/>
  </numFmts>
  <fonts count="51">
    <font>
      <sz val="11"/>
      <color theme="1"/>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font>
    <font>
      <sz val="11"/>
      <color theme="1"/>
      <name val="游ゴシック"/>
      <family val="3"/>
      <charset val="128"/>
      <scheme val="minor"/>
    </font>
    <font>
      <sz val="6"/>
      <name val="游ゴシック"/>
      <family val="3"/>
      <charset val="128"/>
      <scheme val="minor"/>
    </font>
    <font>
      <sz val="11"/>
      <name val="ＭＳ Ｐゴシック"/>
      <family val="3"/>
      <charset val="128"/>
    </font>
    <font>
      <sz val="14"/>
      <color theme="1"/>
      <name val="ＭＳ ゴシック"/>
      <family val="3"/>
      <charset val="128"/>
    </font>
    <font>
      <sz val="14"/>
      <name val="ＭＳ ゴシック"/>
      <family val="3"/>
      <charset val="128"/>
    </font>
    <font>
      <sz val="11"/>
      <color theme="1"/>
      <name val="ＭＳ ゴシック"/>
      <family val="3"/>
      <charset val="128"/>
    </font>
    <font>
      <sz val="11"/>
      <name val="ＭＳ ゴシック"/>
      <family val="3"/>
      <charset val="128"/>
    </font>
    <font>
      <b/>
      <sz val="11"/>
      <color theme="1"/>
      <name val="ＭＳ ゴシック"/>
      <family val="3"/>
      <charset val="128"/>
    </font>
    <font>
      <b/>
      <sz val="11"/>
      <name val="ＭＳ ゴシック"/>
      <family val="3"/>
      <charset val="128"/>
    </font>
    <font>
      <sz val="10"/>
      <name val="ＭＳ ゴシック"/>
      <family val="3"/>
      <charset val="128"/>
    </font>
    <font>
      <sz val="20"/>
      <color theme="1"/>
      <name val="ＭＳ ゴシック"/>
      <family val="3"/>
      <charset val="128"/>
    </font>
    <font>
      <sz val="16"/>
      <color theme="1"/>
      <name val="ＭＳ ゴシック"/>
      <family val="3"/>
      <charset val="128"/>
    </font>
    <font>
      <sz val="16"/>
      <name val="ＭＳ ゴシック"/>
      <family val="3"/>
      <charset val="128"/>
    </font>
    <font>
      <sz val="11"/>
      <color theme="1"/>
      <name val="游ゴシック"/>
      <family val="2"/>
      <scheme val="minor"/>
    </font>
    <font>
      <b/>
      <sz val="11"/>
      <color rgb="FFDE0000"/>
      <name val="ＭＳ ゴシック"/>
      <family val="3"/>
      <charset val="128"/>
    </font>
    <font>
      <b/>
      <u/>
      <sz val="11"/>
      <color theme="1"/>
      <name val="ＭＳ ゴシック"/>
      <family val="3"/>
      <charset val="128"/>
    </font>
    <font>
      <sz val="12"/>
      <name val="ＭＳ ゴシック"/>
      <family val="3"/>
      <charset val="128"/>
    </font>
    <font>
      <sz val="12"/>
      <color indexed="81"/>
      <name val="MS P ゴシック"/>
      <family val="3"/>
      <charset val="128"/>
    </font>
    <font>
      <b/>
      <sz val="20"/>
      <color theme="1"/>
      <name val="ＭＳ ゴシック"/>
      <family val="3"/>
      <charset val="128"/>
    </font>
    <font>
      <b/>
      <sz val="14"/>
      <color theme="1"/>
      <name val="ＭＳ ゴシック"/>
      <family val="3"/>
      <charset val="128"/>
    </font>
    <font>
      <b/>
      <sz val="14"/>
      <color rgb="FFFF0000"/>
      <name val="ＭＳ ゴシック"/>
      <family val="3"/>
      <charset val="128"/>
    </font>
    <font>
      <sz val="14"/>
      <color theme="0" tint="-0.249977111117893"/>
      <name val="ＭＳ ゴシック"/>
      <family val="3"/>
      <charset val="128"/>
    </font>
    <font>
      <b/>
      <sz val="18"/>
      <name val="ＭＳ ゴシック"/>
      <family val="3"/>
      <charset val="128"/>
    </font>
    <font>
      <sz val="10"/>
      <color theme="1"/>
      <name val="メイリオ"/>
      <family val="3"/>
      <charset val="128"/>
    </font>
    <font>
      <b/>
      <sz val="11"/>
      <name val="メイリオ"/>
      <family val="3"/>
      <charset val="128"/>
    </font>
    <font>
      <sz val="6"/>
      <name val="游ゴシック"/>
      <family val="2"/>
      <charset val="128"/>
      <scheme val="minor"/>
    </font>
    <font>
      <sz val="10"/>
      <name val="メイリオ"/>
      <family val="3"/>
      <charset val="128"/>
    </font>
    <font>
      <b/>
      <sz val="10"/>
      <name val="メイリオ"/>
      <family val="3"/>
      <charset val="128"/>
    </font>
    <font>
      <b/>
      <u/>
      <sz val="10"/>
      <name val="メイリオ"/>
      <family val="3"/>
      <charset val="128"/>
    </font>
    <font>
      <sz val="9"/>
      <name val="メイリオ"/>
      <family val="3"/>
      <charset val="128"/>
    </font>
    <font>
      <sz val="10"/>
      <name val="Wingdings"/>
      <charset val="2"/>
    </font>
    <font>
      <b/>
      <sz val="10"/>
      <color theme="1"/>
      <name val="メイリオ"/>
      <family val="3"/>
      <charset val="128"/>
    </font>
    <font>
      <b/>
      <sz val="16"/>
      <color theme="1"/>
      <name val="ＭＳ ゴシック"/>
      <family val="3"/>
      <charset val="128"/>
    </font>
    <font>
      <b/>
      <sz val="16"/>
      <color rgb="FFFF0000"/>
      <name val="ＭＳ ゴシック"/>
      <family val="3"/>
      <charset val="128"/>
    </font>
    <font>
      <sz val="10"/>
      <color theme="1"/>
      <name val="ＭＳ ゴシック"/>
      <family val="3"/>
      <charset val="128"/>
    </font>
    <font>
      <sz val="12"/>
      <color theme="1"/>
      <name val="ＭＳ ゴシック"/>
      <family val="3"/>
      <charset val="128"/>
    </font>
    <font>
      <b/>
      <sz val="14"/>
      <color rgb="FFC00000"/>
      <name val="ＭＳ ゴシック"/>
      <family val="3"/>
      <charset val="128"/>
    </font>
    <font>
      <sz val="16"/>
      <color indexed="81"/>
      <name val="MS P ゴシック"/>
      <family val="3"/>
      <charset val="128"/>
    </font>
    <font>
      <sz val="15"/>
      <name val="ＭＳ ゴシック"/>
      <family val="3"/>
      <charset val="128"/>
    </font>
    <font>
      <sz val="14"/>
      <name val="ＭＳ Ｐゴシック"/>
      <family val="3"/>
      <charset val="128"/>
    </font>
    <font>
      <sz val="14"/>
      <color rgb="FFEE0000"/>
      <name val="ＭＳ Ｐゴシック"/>
      <family val="3"/>
      <charset val="128"/>
    </font>
    <font>
      <sz val="14"/>
      <color rgb="FF000000"/>
      <name val="ＭＳ Ｐゴシック"/>
      <family val="3"/>
      <charset val="128"/>
    </font>
    <font>
      <b/>
      <sz val="12"/>
      <color theme="1"/>
      <name val="ＭＳ ゴシック"/>
      <family val="3"/>
      <charset val="128"/>
    </font>
    <font>
      <b/>
      <sz val="20"/>
      <name val="ＭＳ ゴシック"/>
      <family val="3"/>
      <charset val="128"/>
    </font>
    <font>
      <b/>
      <sz val="14"/>
      <name val="ＭＳ ゴシック"/>
      <family val="3"/>
      <charset val="128"/>
    </font>
  </fonts>
  <fills count="10">
    <fill>
      <patternFill patternType="none"/>
    </fill>
    <fill>
      <patternFill patternType="gray125"/>
    </fill>
    <fill>
      <patternFill patternType="solid">
        <fgColor rgb="FFC0C0C0"/>
        <bgColor indexed="64"/>
      </patternFill>
    </fill>
    <fill>
      <patternFill patternType="solid">
        <fgColor rgb="FFCCFFFF"/>
        <bgColor indexed="64"/>
      </patternFill>
    </fill>
    <fill>
      <patternFill patternType="solid">
        <fgColor rgb="FFEAEAEA"/>
        <bgColor indexed="64"/>
      </patternFill>
    </fill>
    <fill>
      <patternFill patternType="solid">
        <fgColor theme="2"/>
        <bgColor indexed="64"/>
      </patternFill>
    </fill>
    <fill>
      <patternFill patternType="solid">
        <fgColor rgb="FFFFFF00"/>
        <bgColor indexed="64"/>
      </patternFill>
    </fill>
    <fill>
      <patternFill patternType="solid">
        <fgColor theme="0"/>
        <bgColor indexed="64"/>
      </patternFill>
    </fill>
    <fill>
      <patternFill patternType="solid">
        <fgColor theme="7" tint="0.79998168889431442"/>
        <bgColor indexed="64"/>
      </patternFill>
    </fill>
    <fill>
      <patternFill patternType="solid">
        <fgColor theme="2" tint="-9.9978637043366805E-2"/>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hair">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thin">
        <color auto="1"/>
      </bottom>
      <diagonal/>
    </border>
    <border>
      <left style="hair">
        <color indexed="64"/>
      </left>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thick">
        <color indexed="64"/>
      </left>
      <right/>
      <top/>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ck">
        <color auto="1"/>
      </right>
      <top/>
      <bottom/>
      <diagonal/>
    </border>
    <border>
      <left/>
      <right style="hair">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style="thin">
        <color indexed="64"/>
      </top>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style="thin">
        <color indexed="64"/>
      </left>
      <right style="thin">
        <color indexed="64"/>
      </right>
      <top/>
      <bottom style="hair">
        <color indexed="64"/>
      </bottom>
      <diagonal/>
    </border>
    <border>
      <left/>
      <right/>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ck">
        <color indexed="64"/>
      </right>
      <top style="medium">
        <color indexed="64"/>
      </top>
      <bottom style="medium">
        <color indexed="64"/>
      </bottom>
      <diagonal/>
    </border>
    <border>
      <left style="thick">
        <color indexed="64"/>
      </left>
      <right/>
      <top style="medium">
        <color indexed="64"/>
      </top>
      <bottom/>
      <diagonal/>
    </border>
    <border>
      <left/>
      <right/>
      <top style="medium">
        <color indexed="64"/>
      </top>
      <bottom/>
      <diagonal/>
    </border>
    <border>
      <left/>
      <right style="thick">
        <color indexed="64"/>
      </right>
      <top style="medium">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hair">
        <color indexed="64"/>
      </left>
      <right style="thin">
        <color indexed="64"/>
      </right>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hair">
        <color indexed="64"/>
      </bottom>
      <diagonal/>
    </border>
    <border>
      <left style="medium">
        <color indexed="64"/>
      </left>
      <right/>
      <top/>
      <bottom style="thin">
        <color indexed="64"/>
      </bottom>
      <diagonal/>
    </border>
  </borders>
  <cellStyleXfs count="15">
    <xf numFmtId="0" fontId="0"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8" fillId="0" borderId="0"/>
    <xf numFmtId="38" fontId="8" fillId="0" borderId="0" applyFont="0" applyFill="0" applyBorder="0" applyAlignment="0" applyProtection="0"/>
    <xf numFmtId="0" fontId="4" fillId="0" borderId="0">
      <alignment vertical="center"/>
    </xf>
    <xf numFmtId="0" fontId="3" fillId="0" borderId="0">
      <alignment vertical="center"/>
    </xf>
    <xf numFmtId="0" fontId="2" fillId="0" borderId="0">
      <alignment vertical="center"/>
    </xf>
    <xf numFmtId="0" fontId="19" fillId="0" borderId="0"/>
    <xf numFmtId="38" fontId="19" fillId="0" borderId="0" applyFont="0" applyFill="0" applyBorder="0" applyAlignment="0" applyProtection="0">
      <alignment vertical="center"/>
    </xf>
    <xf numFmtId="38" fontId="6" fillId="0" borderId="0" applyFont="0" applyFill="0" applyBorder="0" applyAlignment="0" applyProtection="0">
      <alignment vertical="center"/>
    </xf>
    <xf numFmtId="0" fontId="1" fillId="0" borderId="0">
      <alignment vertical="center"/>
    </xf>
    <xf numFmtId="0" fontId="1" fillId="0" borderId="0">
      <alignment vertical="center"/>
    </xf>
    <xf numFmtId="0" fontId="19" fillId="0" borderId="0"/>
  </cellStyleXfs>
  <cellXfs count="573">
    <xf numFmtId="0" fontId="0" fillId="0" borderId="0" xfId="0">
      <alignment vertical="center"/>
    </xf>
    <xf numFmtId="0" fontId="11" fillId="0" borderId="0" xfId="0" applyFont="1">
      <alignment vertical="center"/>
    </xf>
    <xf numFmtId="0" fontId="11" fillId="0" borderId="0" xfId="0" applyFont="1" applyAlignment="1">
      <alignment vertical="center" wrapText="1"/>
    </xf>
    <xf numFmtId="0" fontId="11" fillId="0" borderId="0" xfId="0" applyFont="1" applyAlignment="1">
      <alignment vertical="top"/>
    </xf>
    <xf numFmtId="49" fontId="11" fillId="0" borderId="0" xfId="0" applyNumberFormat="1" applyFont="1">
      <alignment vertical="center"/>
    </xf>
    <xf numFmtId="0" fontId="11" fillId="0" borderId="0" xfId="0" applyFont="1" applyAlignment="1">
      <alignment vertical="top" wrapText="1"/>
    </xf>
    <xf numFmtId="0" fontId="11" fillId="0" borderId="0" xfId="0" applyFont="1" applyAlignment="1">
      <alignment horizontal="center" vertical="top" wrapText="1"/>
    </xf>
    <xf numFmtId="0" fontId="12" fillId="4" borderId="1" xfId="0" applyFont="1" applyFill="1" applyBorder="1" applyAlignment="1">
      <alignment horizontal="center" vertical="center" wrapText="1"/>
    </xf>
    <xf numFmtId="0" fontId="12" fillId="4" borderId="1" xfId="0" applyFont="1" applyFill="1" applyBorder="1" applyAlignment="1">
      <alignment horizontal="center" vertical="center"/>
    </xf>
    <xf numFmtId="0" fontId="16" fillId="0" borderId="0" xfId="0" applyFont="1">
      <alignment vertical="center"/>
    </xf>
    <xf numFmtId="0" fontId="12" fillId="4" borderId="20" xfId="0" applyFont="1" applyFill="1" applyBorder="1" applyAlignment="1">
      <alignment horizontal="center" vertical="center" wrapText="1"/>
    </xf>
    <xf numFmtId="0" fontId="11" fillId="0" borderId="20" xfId="0" applyFont="1" applyBorder="1" applyProtection="1">
      <alignment vertical="center"/>
      <protection locked="0"/>
    </xf>
    <xf numFmtId="0" fontId="15" fillId="4" borderId="24" xfId="0" applyFont="1" applyFill="1" applyBorder="1" applyAlignment="1">
      <alignment horizontal="center" vertical="center" wrapText="1"/>
    </xf>
    <xf numFmtId="0" fontId="12" fillId="0" borderId="1" xfId="0" applyFont="1" applyBorder="1" applyAlignment="1" applyProtection="1">
      <alignment vertical="center" wrapText="1"/>
      <protection locked="0"/>
    </xf>
    <xf numFmtId="0" fontId="11" fillId="0" borderId="0" xfId="0" applyFont="1" applyAlignment="1">
      <alignment horizontal="left" vertical="center"/>
    </xf>
    <xf numFmtId="0" fontId="10" fillId="0" borderId="0" xfId="3" applyFont="1">
      <alignment vertical="center"/>
    </xf>
    <xf numFmtId="0" fontId="10" fillId="5" borderId="1" xfId="3" applyFont="1" applyFill="1" applyBorder="1" applyAlignment="1">
      <alignment horizontal="center" vertical="center" wrapText="1"/>
    </xf>
    <xf numFmtId="0" fontId="10" fillId="0" borderId="0" xfId="3" applyFont="1" applyAlignment="1">
      <alignment horizontal="center" vertical="center"/>
    </xf>
    <xf numFmtId="0" fontId="10" fillId="0" borderId="1" xfId="3" applyFont="1" applyBorder="1" applyAlignment="1" applyProtection="1">
      <alignment horizontal="center" vertical="center" shrinkToFit="1"/>
      <protection locked="0"/>
    </xf>
    <xf numFmtId="0" fontId="10" fillId="0" borderId="0" xfId="3" applyFont="1" applyAlignment="1">
      <alignment horizontal="left" vertical="center"/>
    </xf>
    <xf numFmtId="0" fontId="10" fillId="0" borderId="0" xfId="3" applyFont="1" applyAlignment="1">
      <alignment horizontal="left" vertical="center" indent="1"/>
    </xf>
    <xf numFmtId="0" fontId="9" fillId="0" borderId="0" xfId="0" applyFont="1">
      <alignment vertical="center"/>
    </xf>
    <xf numFmtId="0" fontId="11" fillId="0" borderId="0" xfId="9" applyFont="1" applyAlignment="1">
      <alignment vertical="center"/>
    </xf>
    <xf numFmtId="0" fontId="24" fillId="0" borderId="0" xfId="9" applyFont="1" applyAlignment="1">
      <alignment vertical="center"/>
    </xf>
    <xf numFmtId="0" fontId="13" fillId="0" borderId="0" xfId="9" applyFont="1" applyAlignment="1">
      <alignment vertical="center"/>
    </xf>
    <xf numFmtId="0" fontId="13" fillId="0" borderId="0" xfId="9" applyFont="1" applyAlignment="1">
      <alignment vertical="center" shrinkToFit="1"/>
    </xf>
    <xf numFmtId="177" fontId="13" fillId="0" borderId="0" xfId="9" applyNumberFormat="1" applyFont="1" applyAlignment="1">
      <alignment horizontal="right" vertical="center" shrinkToFit="1"/>
    </xf>
    <xf numFmtId="177" fontId="13" fillId="0" borderId="0" xfId="9" applyNumberFormat="1" applyFont="1" applyAlignment="1">
      <alignment vertical="center"/>
    </xf>
    <xf numFmtId="177" fontId="13" fillId="0" borderId="0" xfId="10" applyNumberFormat="1" applyFont="1" applyBorder="1" applyAlignment="1" applyProtection="1">
      <alignment vertical="center"/>
    </xf>
    <xf numFmtId="177" fontId="25" fillId="0" borderId="0" xfId="10" applyNumberFormat="1" applyFont="1" applyBorder="1" applyAlignment="1" applyProtection="1">
      <alignment horizontal="center" vertical="center"/>
    </xf>
    <xf numFmtId="0" fontId="9" fillId="0" borderId="0" xfId="9" applyFont="1" applyAlignment="1">
      <alignment vertical="center"/>
    </xf>
    <xf numFmtId="0" fontId="9" fillId="0" borderId="0" xfId="9" applyFont="1" applyAlignment="1">
      <alignment horizontal="right" vertical="center" shrinkToFit="1"/>
    </xf>
    <xf numFmtId="0" fontId="9" fillId="0" borderId="0" xfId="9" applyFont="1" applyAlignment="1">
      <alignment vertical="center" shrinkToFit="1"/>
    </xf>
    <xf numFmtId="177" fontId="9" fillId="0" borderId="0" xfId="9" applyNumberFormat="1" applyFont="1" applyAlignment="1">
      <alignment horizontal="right" vertical="center" shrinkToFit="1"/>
    </xf>
    <xf numFmtId="0" fontId="25" fillId="0" borderId="0" xfId="9" applyFont="1" applyAlignment="1">
      <alignment vertical="center"/>
    </xf>
    <xf numFmtId="177" fontId="9" fillId="0" borderId="0" xfId="9" applyNumberFormat="1" applyFont="1" applyAlignment="1">
      <alignment horizontal="right" shrinkToFit="1"/>
    </xf>
    <xf numFmtId="177" fontId="9" fillId="0" borderId="0" xfId="9" applyNumberFormat="1" applyFont="1" applyAlignment="1">
      <alignment vertical="center"/>
    </xf>
    <xf numFmtId="177" fontId="25" fillId="0" borderId="0" xfId="10" applyNumberFormat="1" applyFont="1" applyBorder="1" applyAlignment="1" applyProtection="1">
      <alignment vertical="center"/>
    </xf>
    <xf numFmtId="0" fontId="26" fillId="0" borderId="0" xfId="9" applyFont="1" applyAlignment="1">
      <alignment vertical="center"/>
    </xf>
    <xf numFmtId="177" fontId="25" fillId="0" borderId="0" xfId="9" applyNumberFormat="1" applyFont="1" applyAlignment="1">
      <alignment vertical="center"/>
    </xf>
    <xf numFmtId="0" fontId="25" fillId="0" borderId="0" xfId="9" applyFont="1" applyAlignment="1">
      <alignment vertical="center" shrinkToFit="1"/>
    </xf>
    <xf numFmtId="177" fontId="25" fillId="0" borderId="0" xfId="9" applyNumberFormat="1" applyFont="1" applyAlignment="1">
      <alignment horizontal="right" shrinkToFit="1"/>
    </xf>
    <xf numFmtId="0" fontId="9" fillId="0" borderId="0" xfId="3" applyFont="1">
      <alignment vertical="center"/>
    </xf>
    <xf numFmtId="0" fontId="25" fillId="2" borderId="9" xfId="3" applyFont="1" applyFill="1" applyBorder="1">
      <alignment vertical="center"/>
    </xf>
    <xf numFmtId="177" fontId="25" fillId="2" borderId="1" xfId="10" applyNumberFormat="1" applyFont="1" applyFill="1" applyBorder="1" applyAlignment="1" applyProtection="1">
      <alignment horizontal="center" vertical="center" shrinkToFit="1"/>
    </xf>
    <xf numFmtId="177" fontId="25" fillId="0" borderId="0" xfId="2" applyNumberFormat="1" applyFont="1" applyBorder="1" applyAlignment="1" applyProtection="1">
      <alignment vertical="center"/>
    </xf>
    <xf numFmtId="0" fontId="25" fillId="2" borderId="13" xfId="3" applyFont="1" applyFill="1" applyBorder="1">
      <alignment vertical="center"/>
    </xf>
    <xf numFmtId="177" fontId="25" fillId="0" borderId="0" xfId="2" applyNumberFormat="1" applyFont="1" applyBorder="1" applyAlignment="1" applyProtection="1">
      <alignment horizontal="left" vertical="center"/>
    </xf>
    <xf numFmtId="0" fontId="25" fillId="5" borderId="5" xfId="9" applyFont="1" applyFill="1" applyBorder="1" applyAlignment="1">
      <alignment vertical="center"/>
    </xf>
    <xf numFmtId="0" fontId="25" fillId="3" borderId="1" xfId="9" applyFont="1" applyFill="1" applyBorder="1" applyAlignment="1">
      <alignment horizontal="center" vertical="center"/>
    </xf>
    <xf numFmtId="0" fontId="25" fillId="0" borderId="19" xfId="3" applyFont="1" applyBorder="1">
      <alignment vertical="center"/>
    </xf>
    <xf numFmtId="0" fontId="25" fillId="0" borderId="0" xfId="3" applyFont="1" applyAlignment="1">
      <alignment horizontal="left" vertical="center"/>
    </xf>
    <xf numFmtId="177" fontId="25" fillId="0" borderId="0" xfId="2" applyNumberFormat="1" applyFont="1" applyFill="1" applyBorder="1" applyAlignment="1" applyProtection="1">
      <alignment vertical="center"/>
    </xf>
    <xf numFmtId="176" fontId="25" fillId="0" borderId="0" xfId="2" applyNumberFormat="1" applyFont="1" applyBorder="1" applyAlignment="1" applyProtection="1">
      <alignment horizontal="left" vertical="center" wrapText="1"/>
    </xf>
    <xf numFmtId="177" fontId="25" fillId="0" borderId="0" xfId="2" applyNumberFormat="1" applyFont="1" applyBorder="1" applyAlignment="1" applyProtection="1">
      <alignment horizontal="left" vertical="center" shrinkToFit="1"/>
    </xf>
    <xf numFmtId="177" fontId="25" fillId="0" borderId="0" xfId="2" applyNumberFormat="1" applyFont="1" applyBorder="1" applyAlignment="1" applyProtection="1">
      <alignment horizontal="left" vertical="center" wrapText="1"/>
    </xf>
    <xf numFmtId="177" fontId="25" fillId="0" borderId="0" xfId="10" applyNumberFormat="1" applyFont="1" applyFill="1" applyBorder="1" applyAlignment="1" applyProtection="1">
      <alignment vertical="center"/>
    </xf>
    <xf numFmtId="0" fontId="25" fillId="2" borderId="1" xfId="9" applyFont="1" applyFill="1" applyBorder="1" applyAlignment="1">
      <alignment horizontal="center" vertical="center" shrinkToFit="1"/>
    </xf>
    <xf numFmtId="177" fontId="25" fillId="2" borderId="1" xfId="9" applyNumberFormat="1" applyFont="1" applyFill="1" applyBorder="1" applyAlignment="1">
      <alignment horizontal="center" vertical="center" shrinkToFit="1"/>
    </xf>
    <xf numFmtId="0" fontId="25" fillId="2" borderId="15" xfId="9" applyFont="1" applyFill="1" applyBorder="1" applyAlignment="1">
      <alignment vertical="center"/>
    </xf>
    <xf numFmtId="0" fontId="27" fillId="2" borderId="10" xfId="9" applyFont="1" applyFill="1" applyBorder="1" applyAlignment="1">
      <alignment vertical="center"/>
    </xf>
    <xf numFmtId="177" fontId="25" fillId="3" borderId="23" xfId="10" applyNumberFormat="1" applyFont="1" applyFill="1" applyBorder="1" applyAlignment="1" applyProtection="1">
      <alignment horizontal="right" vertical="center"/>
    </xf>
    <xf numFmtId="177" fontId="9" fillId="3" borderId="1" xfId="9" applyNumberFormat="1" applyFont="1" applyFill="1" applyBorder="1" applyAlignment="1">
      <alignment vertical="center"/>
    </xf>
    <xf numFmtId="177" fontId="25" fillId="3" borderId="13" xfId="10" applyNumberFormat="1" applyFont="1" applyFill="1" applyBorder="1" applyAlignment="1" applyProtection="1">
      <alignment horizontal="right" vertical="center"/>
    </xf>
    <xf numFmtId="0" fontId="9" fillId="0" borderId="43" xfId="9" applyFont="1" applyBorder="1" applyAlignment="1" applyProtection="1">
      <alignment horizontal="center" vertical="center" shrinkToFit="1"/>
      <protection locked="0"/>
    </xf>
    <xf numFmtId="177" fontId="25" fillId="3" borderId="24" xfId="10" applyNumberFormat="1" applyFont="1" applyFill="1" applyBorder="1" applyAlignment="1" applyProtection="1">
      <alignment horizontal="right" vertical="center"/>
    </xf>
    <xf numFmtId="0" fontId="9" fillId="0" borderId="45" xfId="9" applyFont="1" applyBorder="1" applyAlignment="1" applyProtection="1">
      <alignment horizontal="center" vertical="center" shrinkToFit="1"/>
      <protection locked="0"/>
    </xf>
    <xf numFmtId="0" fontId="9" fillId="6" borderId="0" xfId="9" applyFont="1" applyFill="1" applyAlignment="1">
      <alignment vertical="center"/>
    </xf>
    <xf numFmtId="177" fontId="9" fillId="0" borderId="0" xfId="9" applyNumberFormat="1" applyFont="1" applyAlignment="1">
      <alignment vertical="center" shrinkToFit="1"/>
    </xf>
    <xf numFmtId="177" fontId="9" fillId="0" borderId="0" xfId="10" applyNumberFormat="1" applyFont="1" applyBorder="1" applyAlignment="1">
      <alignment vertical="center"/>
    </xf>
    <xf numFmtId="177" fontId="13" fillId="0" borderId="0" xfId="9" applyNumberFormat="1" applyFont="1" applyAlignment="1">
      <alignment vertical="center" shrinkToFit="1"/>
    </xf>
    <xf numFmtId="0" fontId="25" fillId="2" borderId="1" xfId="9" applyFont="1" applyFill="1" applyBorder="1" applyAlignment="1">
      <alignment horizontal="center" vertical="center" wrapText="1" shrinkToFit="1"/>
    </xf>
    <xf numFmtId="0" fontId="25" fillId="2" borderId="21" xfId="9" applyFont="1" applyFill="1" applyBorder="1" applyAlignment="1">
      <alignment horizontal="center" vertical="center" wrapText="1" shrinkToFit="1"/>
    </xf>
    <xf numFmtId="177" fontId="9" fillId="3" borderId="0" xfId="9" applyNumberFormat="1" applyFont="1" applyFill="1" applyAlignment="1">
      <alignment vertical="center"/>
    </xf>
    <xf numFmtId="0" fontId="27" fillId="2" borderId="11" xfId="9" applyFont="1" applyFill="1" applyBorder="1" applyAlignment="1">
      <alignment vertical="center"/>
    </xf>
    <xf numFmtId="0" fontId="25" fillId="2" borderId="19" xfId="3" applyFont="1" applyFill="1" applyBorder="1" applyAlignment="1">
      <alignment vertical="center" shrinkToFit="1"/>
    </xf>
    <xf numFmtId="0" fontId="25" fillId="5" borderId="19" xfId="3" applyFont="1" applyFill="1" applyBorder="1">
      <alignment vertical="center"/>
    </xf>
    <xf numFmtId="177" fontId="25" fillId="0" borderId="0" xfId="10" applyNumberFormat="1" applyFont="1" applyFill="1" applyBorder="1" applyAlignment="1" applyProtection="1">
      <alignment vertical="center" shrinkToFit="1"/>
    </xf>
    <xf numFmtId="177" fontId="25" fillId="0" borderId="0" xfId="2" applyNumberFormat="1" applyFont="1" applyFill="1" applyBorder="1" applyAlignment="1" applyProtection="1">
      <alignment horizontal="left" vertical="center"/>
    </xf>
    <xf numFmtId="0" fontId="25" fillId="2" borderId="19" xfId="3" applyFont="1" applyFill="1" applyBorder="1">
      <alignment vertical="center"/>
    </xf>
    <xf numFmtId="0" fontId="25" fillId="5" borderId="48" xfId="3" applyFont="1" applyFill="1" applyBorder="1" applyAlignment="1">
      <alignment horizontal="left" vertical="center"/>
    </xf>
    <xf numFmtId="0" fontId="25" fillId="2" borderId="23" xfId="3" applyFont="1" applyFill="1" applyBorder="1">
      <alignment vertical="center"/>
    </xf>
    <xf numFmtId="0" fontId="25" fillId="0" borderId="13" xfId="3" applyFont="1" applyBorder="1">
      <alignment vertical="center"/>
    </xf>
    <xf numFmtId="0" fontId="25" fillId="5" borderId="4" xfId="3" applyFont="1" applyFill="1" applyBorder="1">
      <alignment vertical="center"/>
    </xf>
    <xf numFmtId="0" fontId="25" fillId="2" borderId="9" xfId="3" applyFont="1" applyFill="1" applyBorder="1" applyAlignment="1">
      <alignment vertical="center" shrinkToFit="1"/>
    </xf>
    <xf numFmtId="177" fontId="25" fillId="0" borderId="10" xfId="2" applyNumberFormat="1" applyFont="1" applyFill="1" applyBorder="1" applyAlignment="1" applyProtection="1">
      <alignment vertical="center" wrapText="1"/>
      <protection locked="0"/>
    </xf>
    <xf numFmtId="177" fontId="25" fillId="0" borderId="0" xfId="2" applyNumberFormat="1" applyFont="1" applyFill="1" applyBorder="1" applyAlignment="1" applyProtection="1">
      <alignment vertical="center" wrapText="1"/>
      <protection locked="0"/>
    </xf>
    <xf numFmtId="0" fontId="25" fillId="2" borderId="19" xfId="9" applyFont="1" applyFill="1" applyBorder="1" applyAlignment="1">
      <alignment horizontal="center" vertical="center" shrinkToFit="1"/>
    </xf>
    <xf numFmtId="0" fontId="19" fillId="0" borderId="0" xfId="9" applyAlignment="1">
      <alignment vertical="center" shrinkToFit="1"/>
    </xf>
    <xf numFmtId="0" fontId="25" fillId="3" borderId="0" xfId="9" applyFont="1" applyFill="1" applyAlignment="1">
      <alignment horizontal="center" vertical="center"/>
    </xf>
    <xf numFmtId="0" fontId="25" fillId="2" borderId="17" xfId="3" applyFont="1" applyFill="1" applyBorder="1">
      <alignment vertical="center"/>
    </xf>
    <xf numFmtId="0" fontId="25" fillId="0" borderId="0" xfId="3" applyFont="1">
      <alignment vertical="center"/>
    </xf>
    <xf numFmtId="0" fontId="25" fillId="0" borderId="18" xfId="3" applyFont="1" applyBorder="1" applyAlignment="1">
      <alignment horizontal="left" vertical="center"/>
    </xf>
    <xf numFmtId="0" fontId="25" fillId="2" borderId="1" xfId="3" applyFont="1" applyFill="1" applyBorder="1">
      <alignment vertical="center"/>
    </xf>
    <xf numFmtId="0" fontId="25" fillId="5" borderId="2" xfId="3" applyFont="1" applyFill="1" applyBorder="1" applyAlignment="1">
      <alignment horizontal="left" vertical="center"/>
    </xf>
    <xf numFmtId="0" fontId="25" fillId="5" borderId="12" xfId="3" applyFont="1" applyFill="1" applyBorder="1" applyAlignment="1">
      <alignment horizontal="left" vertical="center"/>
    </xf>
    <xf numFmtId="0" fontId="25" fillId="5" borderId="1" xfId="3" applyFont="1" applyFill="1" applyBorder="1" applyAlignment="1">
      <alignment horizontal="left" vertical="center"/>
    </xf>
    <xf numFmtId="38" fontId="25" fillId="3" borderId="16" xfId="11" applyFont="1" applyFill="1" applyBorder="1" applyAlignment="1">
      <alignment vertical="center" shrinkToFit="1"/>
    </xf>
    <xf numFmtId="38" fontId="25" fillId="3" borderId="41" xfId="11" applyFont="1" applyFill="1" applyBorder="1" applyAlignment="1">
      <alignment vertical="center" shrinkToFit="1"/>
    </xf>
    <xf numFmtId="38" fontId="25" fillId="3" borderId="20" xfId="11" applyFont="1" applyFill="1" applyBorder="1" applyAlignment="1">
      <alignment horizontal="right" vertical="center"/>
    </xf>
    <xf numFmtId="38" fontId="25" fillId="3" borderId="42" xfId="11" applyFont="1" applyFill="1" applyBorder="1" applyAlignment="1">
      <alignment horizontal="right" vertical="center"/>
    </xf>
    <xf numFmtId="38" fontId="25" fillId="3" borderId="50" xfId="11" applyFont="1" applyFill="1" applyBorder="1" applyAlignment="1">
      <alignment vertical="center" shrinkToFit="1"/>
    </xf>
    <xf numFmtId="38" fontId="25" fillId="3" borderId="49" xfId="11" applyFont="1" applyFill="1" applyBorder="1" applyAlignment="1">
      <alignment vertical="center" shrinkToFit="1"/>
    </xf>
    <xf numFmtId="38" fontId="25" fillId="3" borderId="46" xfId="11" applyFont="1" applyFill="1" applyBorder="1" applyAlignment="1">
      <alignment horizontal="right" vertical="center"/>
    </xf>
    <xf numFmtId="38" fontId="25" fillId="3" borderId="43" xfId="11" applyFont="1" applyFill="1" applyBorder="1" applyAlignment="1">
      <alignment horizontal="right" vertical="center"/>
    </xf>
    <xf numFmtId="38" fontId="25" fillId="3" borderId="19" xfId="9" applyNumberFormat="1" applyFont="1" applyFill="1" applyBorder="1" applyAlignment="1">
      <alignment vertical="center" shrinkToFit="1"/>
    </xf>
    <xf numFmtId="38" fontId="25" fillId="3" borderId="1" xfId="9" applyNumberFormat="1" applyFont="1" applyFill="1" applyBorder="1" applyAlignment="1">
      <alignment vertical="center" shrinkToFit="1"/>
    </xf>
    <xf numFmtId="0" fontId="25" fillId="5" borderId="1" xfId="9" applyFont="1" applyFill="1" applyBorder="1" applyAlignment="1">
      <alignment horizontal="center" vertical="center" wrapText="1" shrinkToFit="1"/>
    </xf>
    <xf numFmtId="0" fontId="25" fillId="5" borderId="22" xfId="9" applyFont="1" applyFill="1" applyBorder="1" applyAlignment="1">
      <alignment horizontal="center" vertical="center" wrapText="1" shrinkToFit="1"/>
    </xf>
    <xf numFmtId="0" fontId="25" fillId="5" borderId="17" xfId="3" applyFont="1" applyFill="1" applyBorder="1" applyAlignment="1">
      <alignment horizontal="center" vertical="center" wrapText="1"/>
    </xf>
    <xf numFmtId="0" fontId="25" fillId="2" borderId="24" xfId="3" applyFont="1" applyFill="1" applyBorder="1">
      <alignment vertical="center"/>
    </xf>
    <xf numFmtId="0" fontId="25" fillId="5" borderId="55" xfId="3" applyFont="1" applyFill="1" applyBorder="1" applyAlignment="1">
      <alignment horizontal="left" vertical="center"/>
    </xf>
    <xf numFmtId="0" fontId="25" fillId="5" borderId="6" xfId="9" applyFont="1" applyFill="1" applyBorder="1" applyAlignment="1">
      <alignment vertical="center"/>
    </xf>
    <xf numFmtId="38" fontId="25" fillId="3" borderId="51" xfId="11" applyFont="1" applyFill="1" applyBorder="1" applyAlignment="1">
      <alignment vertical="center" shrinkToFit="1"/>
    </xf>
    <xf numFmtId="38" fontId="25" fillId="3" borderId="44" xfId="11" applyFont="1" applyFill="1" applyBorder="1" applyAlignment="1">
      <alignment vertical="center" shrinkToFit="1"/>
    </xf>
    <xf numFmtId="38" fontId="25" fillId="3" borderId="47" xfId="11" applyFont="1" applyFill="1" applyBorder="1" applyAlignment="1">
      <alignment horizontal="right" vertical="center"/>
    </xf>
    <xf numFmtId="38" fontId="25" fillId="3" borderId="45" xfId="11" applyFont="1" applyFill="1" applyBorder="1" applyAlignment="1">
      <alignment horizontal="right" vertical="center"/>
    </xf>
    <xf numFmtId="0" fontId="9" fillId="0" borderId="4" xfId="9" applyFont="1" applyBorder="1" applyAlignment="1" applyProtection="1">
      <alignment vertical="center" wrapText="1" shrinkToFit="1"/>
      <protection locked="0"/>
    </xf>
    <xf numFmtId="0" fontId="9" fillId="0" borderId="5" xfId="9" applyFont="1" applyBorder="1" applyAlignment="1" applyProtection="1">
      <alignment vertical="center" wrapText="1" shrinkToFit="1"/>
      <protection locked="0"/>
    </xf>
    <xf numFmtId="0" fontId="9" fillId="0" borderId="6" xfId="9" applyFont="1" applyBorder="1" applyAlignment="1" applyProtection="1">
      <alignment vertical="center" wrapText="1" shrinkToFit="1"/>
      <protection locked="0"/>
    </xf>
    <xf numFmtId="177" fontId="9" fillId="0" borderId="12" xfId="9" applyNumberFormat="1" applyFont="1" applyBorder="1" applyAlignment="1" applyProtection="1">
      <alignment horizontal="right" vertical="center" shrinkToFit="1"/>
      <protection locked="0"/>
    </xf>
    <xf numFmtId="177" fontId="9" fillId="0" borderId="55" xfId="9" applyNumberFormat="1" applyFont="1" applyBorder="1" applyAlignment="1" applyProtection="1">
      <alignment horizontal="right" vertical="center" shrinkToFit="1"/>
      <protection locked="0"/>
    </xf>
    <xf numFmtId="177" fontId="9" fillId="0" borderId="56" xfId="9" applyNumberFormat="1" applyFont="1" applyBorder="1" applyAlignment="1" applyProtection="1">
      <alignment horizontal="right" vertical="center" shrinkToFit="1"/>
      <protection locked="0"/>
    </xf>
    <xf numFmtId="177" fontId="9" fillId="3" borderId="20" xfId="9" applyNumberFormat="1" applyFont="1" applyFill="1" applyBorder="1" applyAlignment="1">
      <alignment horizontal="right" vertical="center" shrinkToFit="1"/>
    </xf>
    <xf numFmtId="177" fontId="9" fillId="3" borderId="46" xfId="9" applyNumberFormat="1" applyFont="1" applyFill="1" applyBorder="1" applyAlignment="1">
      <alignment horizontal="right" vertical="center" shrinkToFit="1"/>
    </xf>
    <xf numFmtId="177" fontId="9" fillId="3" borderId="47" xfId="9" applyNumberFormat="1" applyFont="1" applyFill="1" applyBorder="1" applyAlignment="1">
      <alignment horizontal="right" vertical="center" shrinkToFit="1"/>
    </xf>
    <xf numFmtId="177" fontId="9" fillId="3" borderId="57" xfId="9" applyNumberFormat="1" applyFont="1" applyFill="1" applyBorder="1" applyAlignment="1">
      <alignment horizontal="right" vertical="center" shrinkToFit="1"/>
    </xf>
    <xf numFmtId="177" fontId="25" fillId="2" borderId="21" xfId="9" applyNumberFormat="1" applyFont="1" applyFill="1" applyBorder="1" applyAlignment="1">
      <alignment horizontal="center" vertical="center" shrinkToFit="1"/>
    </xf>
    <xf numFmtId="0" fontId="29" fillId="0" borderId="0" xfId="12" applyFont="1">
      <alignment vertical="center"/>
    </xf>
    <xf numFmtId="0" fontId="29" fillId="7" borderId="0" xfId="12" applyFont="1" applyFill="1">
      <alignment vertical="center"/>
    </xf>
    <xf numFmtId="0" fontId="30" fillId="0" borderId="0" xfId="12" applyFont="1">
      <alignment vertical="center"/>
    </xf>
    <xf numFmtId="0" fontId="32" fillId="0" borderId="0" xfId="12" applyFont="1">
      <alignment vertical="center"/>
    </xf>
    <xf numFmtId="0" fontId="33" fillId="0" borderId="0" xfId="12" applyFont="1">
      <alignment vertical="center"/>
    </xf>
    <xf numFmtId="0" fontId="32" fillId="0" borderId="1" xfId="12" applyFont="1" applyBorder="1" applyAlignment="1" applyProtection="1">
      <alignment horizontal="center" vertical="center"/>
      <protection locked="0"/>
    </xf>
    <xf numFmtId="0" fontId="32" fillId="0" borderId="0" xfId="12" applyFont="1" applyAlignment="1">
      <alignment vertical="center" wrapText="1"/>
    </xf>
    <xf numFmtId="0" fontId="32" fillId="0" borderId="0" xfId="9" applyFont="1" applyAlignment="1">
      <alignment vertical="center"/>
    </xf>
    <xf numFmtId="0" fontId="32" fillId="0" borderId="23" xfId="9" applyFont="1" applyBorder="1" applyAlignment="1" applyProtection="1">
      <alignment horizontal="center" vertical="center"/>
      <protection locked="0"/>
    </xf>
    <xf numFmtId="0" fontId="29" fillId="7" borderId="0" xfId="9" applyFont="1" applyFill="1" applyAlignment="1">
      <alignment vertical="center"/>
    </xf>
    <xf numFmtId="0" fontId="29" fillId="0" borderId="0" xfId="9" applyFont="1" applyAlignment="1">
      <alignment vertical="center"/>
    </xf>
    <xf numFmtId="0" fontId="32" fillId="0" borderId="22" xfId="9" applyFont="1" applyBorder="1" applyAlignment="1" applyProtection="1">
      <alignment horizontal="center" vertical="center"/>
      <protection locked="0"/>
    </xf>
    <xf numFmtId="0" fontId="32" fillId="0" borderId="0" xfId="9" applyFont="1" applyAlignment="1">
      <alignment vertical="center" wrapText="1"/>
    </xf>
    <xf numFmtId="0" fontId="32" fillId="0" borderId="23" xfId="12" applyFont="1" applyBorder="1" applyAlignment="1" applyProtection="1">
      <alignment horizontal="center" vertical="center"/>
      <protection locked="0"/>
    </xf>
    <xf numFmtId="0" fontId="32" fillId="5" borderId="10" xfId="12" applyFont="1" applyFill="1" applyBorder="1" applyAlignment="1">
      <alignment horizontal="left" vertical="center" wrapText="1"/>
    </xf>
    <xf numFmtId="0" fontId="32" fillId="5" borderId="21" xfId="12" applyFont="1" applyFill="1" applyBorder="1" applyAlignment="1">
      <alignment horizontal="left" vertical="center" wrapText="1"/>
    </xf>
    <xf numFmtId="0" fontId="32" fillId="5" borderId="19" xfId="12" applyFont="1" applyFill="1" applyBorder="1" applyAlignment="1">
      <alignment horizontal="left" vertical="center" wrapText="1"/>
    </xf>
    <xf numFmtId="0" fontId="32" fillId="5" borderId="13" xfId="12" applyFont="1" applyFill="1" applyBorder="1" applyAlignment="1">
      <alignment vertical="center" wrapText="1"/>
    </xf>
    <xf numFmtId="0" fontId="32" fillId="5" borderId="11" xfId="12" applyFont="1" applyFill="1" applyBorder="1" applyAlignment="1">
      <alignment horizontal="left" vertical="center" wrapText="1"/>
    </xf>
    <xf numFmtId="0" fontId="32" fillId="0" borderId="24" xfId="12" applyFont="1" applyBorder="1" applyAlignment="1" applyProtection="1">
      <alignment horizontal="center" vertical="center"/>
      <protection locked="0"/>
    </xf>
    <xf numFmtId="0" fontId="32" fillId="0" borderId="14" xfId="12" applyFont="1" applyBorder="1" applyAlignment="1">
      <alignment vertical="center" wrapText="1"/>
    </xf>
    <xf numFmtId="0" fontId="32" fillId="5" borderId="11" xfId="12" applyFont="1" applyFill="1" applyBorder="1" applyAlignment="1">
      <alignment vertical="center" wrapText="1"/>
    </xf>
    <xf numFmtId="0" fontId="36" fillId="5" borderId="10" xfId="12" applyFont="1" applyFill="1" applyBorder="1" applyAlignment="1">
      <alignment horizontal="right" vertical="center" wrapText="1"/>
    </xf>
    <xf numFmtId="0" fontId="32" fillId="5" borderId="10" xfId="12" applyFont="1" applyFill="1" applyBorder="1" applyAlignment="1">
      <alignment vertical="center" wrapText="1"/>
    </xf>
    <xf numFmtId="0" fontId="32" fillId="5" borderId="0" xfId="12" applyFont="1" applyFill="1" applyAlignment="1">
      <alignment horizontal="left" vertical="center" wrapText="1"/>
    </xf>
    <xf numFmtId="0" fontId="32" fillId="5" borderId="18" xfId="12" applyFont="1" applyFill="1" applyBorder="1" applyAlignment="1">
      <alignment horizontal="left" vertical="center" wrapText="1"/>
    </xf>
    <xf numFmtId="0" fontId="35" fillId="5" borderId="10" xfId="12" applyFont="1" applyFill="1" applyBorder="1" applyAlignment="1">
      <alignment horizontal="left" vertical="center" wrapText="1"/>
    </xf>
    <xf numFmtId="0" fontId="35" fillId="5" borderId="18" xfId="12" applyFont="1" applyFill="1" applyBorder="1" applyAlignment="1">
      <alignment horizontal="left" vertical="center" wrapText="1"/>
    </xf>
    <xf numFmtId="0" fontId="32" fillId="5" borderId="10" xfId="12" applyFont="1" applyFill="1" applyBorder="1" applyAlignment="1">
      <alignment horizontal="right" vertical="center" wrapText="1"/>
    </xf>
    <xf numFmtId="0" fontId="37" fillId="0" borderId="0" xfId="12" applyFont="1">
      <alignment vertical="center"/>
    </xf>
    <xf numFmtId="0" fontId="32" fillId="0" borderId="9" xfId="12" applyFont="1" applyBorder="1">
      <alignment vertical="center"/>
    </xf>
    <xf numFmtId="0" fontId="29" fillId="7" borderId="10" xfId="12" applyFont="1" applyFill="1" applyBorder="1" applyAlignment="1">
      <alignment horizontal="left" vertical="center" wrapText="1"/>
    </xf>
    <xf numFmtId="0" fontId="32" fillId="7" borderId="19" xfId="12" applyFont="1" applyFill="1" applyBorder="1" applyAlignment="1" applyProtection="1">
      <alignment vertical="center" wrapText="1"/>
      <protection locked="0"/>
    </xf>
    <xf numFmtId="0" fontId="32" fillId="7" borderId="19" xfId="12" applyFont="1" applyFill="1" applyBorder="1" applyAlignment="1" applyProtection="1">
      <alignment horizontal="left" vertical="center" wrapText="1"/>
      <protection locked="0"/>
    </xf>
    <xf numFmtId="0" fontId="29" fillId="7" borderId="0" xfId="12" applyFont="1" applyFill="1" applyAlignment="1">
      <alignment horizontal="left" vertical="top" wrapText="1"/>
    </xf>
    <xf numFmtId="0" fontId="32" fillId="0" borderId="18" xfId="12" applyFont="1" applyBorder="1">
      <alignment vertical="center"/>
    </xf>
    <xf numFmtId="0" fontId="32" fillId="7" borderId="21" xfId="12" applyFont="1" applyFill="1" applyBorder="1" applyAlignment="1" applyProtection="1">
      <alignment horizontal="center" vertical="center" wrapText="1"/>
      <protection locked="0"/>
    </xf>
    <xf numFmtId="0" fontId="32" fillId="7" borderId="19" xfId="12" applyFont="1" applyFill="1" applyBorder="1" applyAlignment="1" applyProtection="1">
      <alignment horizontal="center" vertical="center" wrapText="1"/>
      <protection locked="0"/>
    </xf>
    <xf numFmtId="0" fontId="32" fillId="7" borderId="22" xfId="12" applyFont="1" applyFill="1" applyBorder="1" applyAlignment="1" applyProtection="1">
      <alignment horizontal="left" vertical="center" wrapText="1"/>
      <protection locked="0"/>
    </xf>
    <xf numFmtId="0" fontId="32" fillId="0" borderId="18" xfId="13" applyFont="1" applyBorder="1">
      <alignment vertical="center"/>
    </xf>
    <xf numFmtId="0" fontId="32" fillId="0" borderId="0" xfId="13" applyFont="1">
      <alignment vertical="center"/>
    </xf>
    <xf numFmtId="0" fontId="32" fillId="5" borderId="10" xfId="13" applyFont="1" applyFill="1" applyBorder="1" applyAlignment="1">
      <alignment vertical="center" wrapText="1"/>
    </xf>
    <xf numFmtId="0" fontId="32" fillId="5" borderId="0" xfId="13" applyFont="1" applyFill="1" applyAlignment="1">
      <alignment horizontal="left" vertical="center" wrapText="1"/>
    </xf>
    <xf numFmtId="0" fontId="35" fillId="5" borderId="10" xfId="13" applyFont="1" applyFill="1" applyBorder="1" applyAlignment="1">
      <alignment horizontal="left" vertical="center" wrapText="1"/>
    </xf>
    <xf numFmtId="0" fontId="32" fillId="5" borderId="11" xfId="13" applyFont="1" applyFill="1" applyBorder="1" applyAlignment="1">
      <alignment vertical="center" wrapText="1"/>
    </xf>
    <xf numFmtId="0" fontId="32" fillId="7" borderId="0" xfId="12" applyFont="1" applyFill="1">
      <alignment vertical="center"/>
    </xf>
    <xf numFmtId="0" fontId="32" fillId="5" borderId="25" xfId="12" applyFont="1" applyFill="1" applyBorder="1" applyAlignment="1">
      <alignment horizontal="center" vertical="top" wrapText="1"/>
    </xf>
    <xf numFmtId="0" fontId="32" fillId="0" borderId="0" xfId="12" applyFont="1" applyAlignment="1">
      <alignment horizontal="center" vertical="center"/>
    </xf>
    <xf numFmtId="0" fontId="32" fillId="0" borderId="0" xfId="12" applyFont="1" applyAlignment="1">
      <alignment horizontal="right" vertical="center"/>
    </xf>
    <xf numFmtId="0" fontId="29" fillId="0" borderId="0" xfId="12" applyFont="1" applyAlignment="1">
      <alignment horizontal="right" vertical="center"/>
    </xf>
    <xf numFmtId="0" fontId="38" fillId="0" borderId="58" xfId="14" applyFont="1" applyBorder="1" applyAlignment="1">
      <alignment horizontal="left" vertical="center"/>
    </xf>
    <xf numFmtId="0" fontId="11" fillId="0" borderId="58" xfId="14" applyFont="1" applyBorder="1" applyAlignment="1">
      <alignment vertical="center"/>
    </xf>
    <xf numFmtId="0" fontId="39" fillId="0" borderId="58" xfId="14" applyFont="1" applyBorder="1" applyAlignment="1">
      <alignment vertical="center"/>
    </xf>
    <xf numFmtId="0" fontId="40" fillId="0" borderId="58" xfId="14" applyFont="1" applyBorder="1" applyAlignment="1">
      <alignment vertical="center"/>
    </xf>
    <xf numFmtId="0" fontId="11" fillId="0" borderId="58" xfId="14" applyFont="1" applyBorder="1"/>
    <xf numFmtId="0" fontId="41" fillId="0" borderId="58" xfId="14" applyFont="1" applyBorder="1" applyAlignment="1">
      <alignment vertical="center"/>
    </xf>
    <xf numFmtId="0" fontId="38" fillId="0" borderId="58" xfId="14" applyFont="1" applyBorder="1" applyAlignment="1">
      <alignment vertical="center"/>
    </xf>
    <xf numFmtId="0" fontId="11" fillId="0" borderId="0" xfId="14" applyFont="1"/>
    <xf numFmtId="0" fontId="25" fillId="4" borderId="59" xfId="14" applyFont="1" applyFill="1" applyBorder="1" applyAlignment="1">
      <alignment horizontal="center" vertical="center"/>
    </xf>
    <xf numFmtId="0" fontId="9" fillId="0" borderId="65" xfId="14" applyFont="1" applyBorder="1" applyAlignment="1" applyProtection="1">
      <alignment vertical="top"/>
      <protection locked="0"/>
    </xf>
    <xf numFmtId="0" fontId="9" fillId="0" borderId="66" xfId="14" applyFont="1" applyBorder="1" applyAlignment="1" applyProtection="1">
      <alignment vertical="top"/>
      <protection locked="0"/>
    </xf>
    <xf numFmtId="0" fontId="9" fillId="0" borderId="67" xfId="14" applyFont="1" applyBorder="1" applyAlignment="1" applyProtection="1">
      <alignment vertical="top"/>
      <protection locked="0"/>
    </xf>
    <xf numFmtId="0" fontId="25" fillId="0" borderId="0" xfId="14" applyFont="1" applyAlignment="1">
      <alignment vertical="top" wrapText="1"/>
    </xf>
    <xf numFmtId="0" fontId="9" fillId="0" borderId="32" xfId="14" applyFont="1" applyBorder="1" applyAlignment="1" applyProtection="1">
      <alignment vertical="top"/>
      <protection locked="0"/>
    </xf>
    <xf numFmtId="0" fontId="9" fillId="0" borderId="0" xfId="14" applyFont="1" applyAlignment="1" applyProtection="1">
      <alignment vertical="top"/>
      <protection locked="0"/>
    </xf>
    <xf numFmtId="0" fontId="9" fillId="0" borderId="38" xfId="14" applyFont="1" applyBorder="1" applyAlignment="1" applyProtection="1">
      <alignment vertical="top"/>
      <protection locked="0"/>
    </xf>
    <xf numFmtId="0" fontId="9" fillId="0" borderId="68" xfId="14" applyFont="1" applyBorder="1" applyAlignment="1" applyProtection="1">
      <alignment vertical="top"/>
      <protection locked="0"/>
    </xf>
    <xf numFmtId="0" fontId="9" fillId="0" borderId="69" xfId="14" applyFont="1" applyBorder="1" applyAlignment="1" applyProtection="1">
      <alignment vertical="top"/>
      <protection locked="0"/>
    </xf>
    <xf numFmtId="0" fontId="9" fillId="0" borderId="70" xfId="14" applyFont="1" applyBorder="1" applyAlignment="1" applyProtection="1">
      <alignment vertical="top"/>
      <protection locked="0"/>
    </xf>
    <xf numFmtId="0" fontId="25" fillId="4" borderId="63" xfId="14" applyFont="1" applyFill="1" applyBorder="1" applyAlignment="1">
      <alignment horizontal="center" vertical="center" wrapText="1"/>
    </xf>
    <xf numFmtId="0" fontId="25" fillId="2" borderId="21" xfId="9" applyFont="1" applyFill="1" applyBorder="1" applyAlignment="1">
      <alignment horizontal="center" vertical="center" shrinkToFit="1"/>
    </xf>
    <xf numFmtId="0" fontId="13" fillId="0" borderId="0" xfId="0" applyFont="1">
      <alignment vertical="center"/>
    </xf>
    <xf numFmtId="0" fontId="9" fillId="0" borderId="16" xfId="9" applyFont="1" applyBorder="1" applyAlignment="1" applyProtection="1">
      <alignment vertical="center" wrapText="1"/>
      <protection locked="0"/>
    </xf>
    <xf numFmtId="0" fontId="9" fillId="0" borderId="41" xfId="9" applyFont="1" applyBorder="1" applyAlignment="1" applyProtection="1">
      <alignment vertical="center" wrapText="1"/>
      <protection locked="0"/>
    </xf>
    <xf numFmtId="0" fontId="9" fillId="0" borderId="50" xfId="9" applyFont="1" applyBorder="1" applyAlignment="1" applyProtection="1">
      <alignment vertical="center" wrapText="1"/>
      <protection locked="0"/>
    </xf>
    <xf numFmtId="0" fontId="9" fillId="0" borderId="49" xfId="9" applyFont="1" applyBorder="1" applyAlignment="1" applyProtection="1">
      <alignment vertical="center" wrapText="1"/>
      <protection locked="0"/>
    </xf>
    <xf numFmtId="0" fontId="9" fillId="0" borderId="51" xfId="9" applyFont="1" applyBorder="1" applyAlignment="1" applyProtection="1">
      <alignment vertical="center" wrapText="1"/>
      <protection locked="0"/>
    </xf>
    <xf numFmtId="0" fontId="9" fillId="0" borderId="44" xfId="9" applyFont="1" applyBorder="1" applyAlignment="1" applyProtection="1">
      <alignment vertical="center" wrapText="1"/>
      <protection locked="0"/>
    </xf>
    <xf numFmtId="0" fontId="9" fillId="0" borderId="52" xfId="9" applyFont="1" applyBorder="1" applyAlignment="1" applyProtection="1">
      <alignment vertical="center" wrapText="1"/>
      <protection locked="0"/>
    </xf>
    <xf numFmtId="0" fontId="9" fillId="0" borderId="53" xfId="9" applyFont="1" applyBorder="1" applyAlignment="1" applyProtection="1">
      <alignment vertical="center" wrapText="1"/>
      <protection locked="0"/>
    </xf>
    <xf numFmtId="0" fontId="25" fillId="2" borderId="19" xfId="9" applyFont="1" applyFill="1" applyBorder="1" applyAlignment="1">
      <alignment vertical="center" shrinkToFit="1"/>
    </xf>
    <xf numFmtId="0" fontId="11" fillId="0" borderId="14" xfId="9" applyFont="1" applyBorder="1" applyAlignment="1">
      <alignment horizontal="center" vertical="center"/>
    </xf>
    <xf numFmtId="177" fontId="11" fillId="0" borderId="0" xfId="9" applyNumberFormat="1" applyFont="1" applyAlignment="1">
      <alignment horizontal="center" vertical="center"/>
    </xf>
    <xf numFmtId="0" fontId="9" fillId="0" borderId="20" xfId="9" applyFont="1" applyBorder="1" applyAlignment="1" applyProtection="1">
      <alignment horizontal="center" vertical="center" shrinkToFit="1"/>
      <protection locked="0"/>
    </xf>
    <xf numFmtId="0" fontId="25" fillId="2" borderId="10" xfId="9" applyFont="1" applyFill="1" applyBorder="1" applyAlignment="1">
      <alignment vertical="center"/>
    </xf>
    <xf numFmtId="0" fontId="9" fillId="0" borderId="28" xfId="9" applyFont="1" applyBorder="1" applyAlignment="1" applyProtection="1">
      <alignment vertical="center" wrapText="1" shrinkToFit="1"/>
      <protection locked="0"/>
    </xf>
    <xf numFmtId="0" fontId="9" fillId="0" borderId="54" xfId="9" applyFont="1" applyBorder="1" applyAlignment="1" applyProtection="1">
      <alignment horizontal="center" vertical="center" shrinkToFit="1"/>
      <protection locked="0"/>
    </xf>
    <xf numFmtId="0" fontId="25" fillId="2" borderId="36" xfId="9" applyFont="1" applyFill="1" applyBorder="1" applyAlignment="1">
      <alignment horizontal="center" vertical="center" shrinkToFit="1"/>
    </xf>
    <xf numFmtId="38" fontId="9" fillId="0" borderId="2" xfId="11" applyFont="1" applyBorder="1" applyAlignment="1" applyProtection="1">
      <alignment vertical="center" wrapText="1" shrinkToFit="1"/>
      <protection locked="0"/>
    </xf>
    <xf numFmtId="38" fontId="9" fillId="0" borderId="12" xfId="11" applyFont="1" applyBorder="1" applyAlignment="1" applyProtection="1">
      <alignment vertical="center" wrapText="1" shrinkToFit="1"/>
      <protection locked="0"/>
    </xf>
    <xf numFmtId="38" fontId="9" fillId="0" borderId="55" xfId="11" applyFont="1" applyBorder="1" applyAlignment="1" applyProtection="1">
      <alignment vertical="center" wrapText="1" shrinkToFit="1"/>
      <protection locked="0"/>
    </xf>
    <xf numFmtId="38" fontId="9" fillId="0" borderId="56" xfId="11" applyFont="1" applyBorder="1" applyAlignment="1" applyProtection="1">
      <alignment vertical="center" wrapText="1" shrinkToFit="1"/>
      <protection locked="0"/>
    </xf>
    <xf numFmtId="0" fontId="9" fillId="0" borderId="4" xfId="9" applyFont="1" applyBorder="1" applyAlignment="1" applyProtection="1">
      <alignment vertical="center" shrinkToFit="1"/>
      <protection locked="0"/>
    </xf>
    <xf numFmtId="0" fontId="9" fillId="0" borderId="5" xfId="9" applyFont="1" applyBorder="1" applyAlignment="1" applyProtection="1">
      <alignment vertical="center" shrinkToFit="1"/>
      <protection locked="0"/>
    </xf>
    <xf numFmtId="0" fontId="9" fillId="0" borderId="6" xfId="9" applyFont="1" applyBorder="1" applyAlignment="1" applyProtection="1">
      <alignment vertical="center" shrinkToFit="1"/>
      <protection locked="0"/>
    </xf>
    <xf numFmtId="0" fontId="9" fillId="0" borderId="28" xfId="9" applyFont="1" applyBorder="1" applyAlignment="1" applyProtection="1">
      <alignment vertical="center" shrinkToFit="1"/>
      <protection locked="0"/>
    </xf>
    <xf numFmtId="0" fontId="25" fillId="0" borderId="1" xfId="9" applyFont="1" applyBorder="1" applyAlignment="1">
      <alignment horizontal="left" vertical="center" shrinkToFit="1"/>
    </xf>
    <xf numFmtId="38" fontId="9" fillId="0" borderId="3" xfId="11" applyFont="1" applyBorder="1" applyAlignment="1" applyProtection="1">
      <alignment horizontal="right" vertical="center" shrinkToFit="1"/>
      <protection locked="0"/>
    </xf>
    <xf numFmtId="38" fontId="9" fillId="0" borderId="7" xfId="11" applyFont="1" applyBorder="1" applyAlignment="1" applyProtection="1">
      <alignment horizontal="right" vertical="center" shrinkToFit="1"/>
      <protection locked="0"/>
    </xf>
    <xf numFmtId="38" fontId="9" fillId="0" borderId="8" xfId="11" applyFont="1" applyBorder="1" applyAlignment="1" applyProtection="1">
      <alignment horizontal="right" vertical="center" shrinkToFit="1"/>
      <protection locked="0"/>
    </xf>
    <xf numFmtId="38" fontId="9" fillId="0" borderId="73" xfId="11" applyFont="1" applyBorder="1" applyAlignment="1" applyProtection="1">
      <alignment horizontal="right" vertical="center" shrinkToFit="1"/>
      <protection locked="0"/>
    </xf>
    <xf numFmtId="38" fontId="9" fillId="0" borderId="0" xfId="11" applyFont="1" applyAlignment="1">
      <alignment vertical="center"/>
    </xf>
    <xf numFmtId="0" fontId="11" fillId="0" borderId="20" xfId="0" applyFont="1" applyBorder="1" applyAlignment="1" applyProtection="1">
      <alignment vertical="center" wrapText="1"/>
      <protection locked="0"/>
    </xf>
    <xf numFmtId="0" fontId="9" fillId="0" borderId="0" xfId="9" applyFont="1" applyAlignment="1">
      <alignment horizontal="left" vertical="center"/>
    </xf>
    <xf numFmtId="0" fontId="13" fillId="0" borderId="0" xfId="9" applyFont="1" applyAlignment="1">
      <alignment horizontal="left" vertical="center"/>
    </xf>
    <xf numFmtId="0" fontId="9" fillId="0" borderId="46" xfId="9" applyFont="1" applyBorder="1" applyAlignment="1" applyProtection="1">
      <alignment horizontal="center" vertical="center" shrinkToFit="1"/>
      <protection locked="0"/>
    </xf>
    <xf numFmtId="0" fontId="9" fillId="0" borderId="47" xfId="9" applyFont="1" applyBorder="1" applyAlignment="1" applyProtection="1">
      <alignment horizontal="center" vertical="center" shrinkToFit="1"/>
      <protection locked="0"/>
    </xf>
    <xf numFmtId="0" fontId="25" fillId="0" borderId="0" xfId="9" applyFont="1" applyAlignment="1">
      <alignment horizontal="left" vertical="center" shrinkToFit="1"/>
    </xf>
    <xf numFmtId="0" fontId="13" fillId="2" borderId="21" xfId="9" applyFont="1" applyFill="1" applyBorder="1" applyAlignment="1">
      <alignment vertical="center"/>
    </xf>
    <xf numFmtId="0" fontId="13" fillId="2" borderId="22" xfId="9" applyFont="1" applyFill="1" applyBorder="1" applyAlignment="1">
      <alignment vertical="center"/>
    </xf>
    <xf numFmtId="177" fontId="9" fillId="0" borderId="20" xfId="9" applyNumberFormat="1" applyFont="1" applyBorder="1" applyAlignment="1" applyProtection="1">
      <alignment horizontal="right" vertical="center" shrinkToFit="1"/>
      <protection locked="0"/>
    </xf>
    <xf numFmtId="177" fontId="9" fillId="0" borderId="46" xfId="9" applyNumberFormat="1" applyFont="1" applyBorder="1" applyAlignment="1" applyProtection="1">
      <alignment horizontal="right" vertical="center" shrinkToFit="1"/>
      <protection locked="0"/>
    </xf>
    <xf numFmtId="177" fontId="9" fillId="0" borderId="47" xfId="9" applyNumberFormat="1" applyFont="1" applyBorder="1" applyAlignment="1" applyProtection="1">
      <alignment horizontal="right" vertical="center" shrinkToFit="1"/>
      <protection locked="0"/>
    </xf>
    <xf numFmtId="0" fontId="25" fillId="5" borderId="36" xfId="3" applyFont="1" applyFill="1" applyBorder="1" applyAlignment="1">
      <alignment horizontal="left" vertical="center"/>
    </xf>
    <xf numFmtId="0" fontId="13" fillId="0" borderId="14" xfId="9" applyFont="1" applyBorder="1" applyAlignment="1">
      <alignment vertical="center"/>
    </xf>
    <xf numFmtId="38" fontId="25" fillId="3" borderId="21" xfId="11" applyFont="1" applyFill="1" applyBorder="1" applyAlignment="1">
      <alignment vertical="center" shrinkToFit="1"/>
    </xf>
    <xf numFmtId="38" fontId="25" fillId="3" borderId="19" xfId="11" applyFont="1" applyFill="1" applyBorder="1" applyAlignment="1">
      <alignment vertical="center" shrinkToFit="1"/>
    </xf>
    <xf numFmtId="38" fontId="25" fillId="3" borderId="1" xfId="11" applyFont="1" applyFill="1" applyBorder="1" applyAlignment="1">
      <alignment horizontal="right" vertical="center"/>
    </xf>
    <xf numFmtId="177" fontId="13" fillId="0" borderId="14" xfId="9" applyNumberFormat="1" applyFont="1" applyBorder="1" applyAlignment="1">
      <alignment vertical="center"/>
    </xf>
    <xf numFmtId="0" fontId="13" fillId="2" borderId="10" xfId="9" applyFont="1" applyFill="1" applyBorder="1" applyAlignment="1">
      <alignment vertical="center"/>
    </xf>
    <xf numFmtId="0" fontId="13" fillId="2" borderId="11" xfId="9" applyFont="1" applyFill="1" applyBorder="1" applyAlignment="1">
      <alignment vertical="center"/>
    </xf>
    <xf numFmtId="0" fontId="25" fillId="2" borderId="15" xfId="3" applyFont="1" applyFill="1" applyBorder="1">
      <alignment vertical="center"/>
    </xf>
    <xf numFmtId="0" fontId="25" fillId="5" borderId="9" xfId="3" applyFont="1" applyFill="1" applyBorder="1" applyAlignment="1">
      <alignment horizontal="center" vertical="center" wrapText="1"/>
    </xf>
    <xf numFmtId="38" fontId="25" fillId="3" borderId="41" xfId="11" applyFont="1" applyFill="1" applyBorder="1" applyAlignment="1">
      <alignment horizontal="right" vertical="center"/>
    </xf>
    <xf numFmtId="38" fontId="25" fillId="3" borderId="19" xfId="11" applyFont="1" applyFill="1" applyBorder="1" applyAlignment="1">
      <alignment horizontal="right" vertical="center"/>
    </xf>
    <xf numFmtId="0" fontId="48" fillId="9" borderId="13" xfId="9" applyFont="1" applyFill="1" applyBorder="1" applyAlignment="1">
      <alignment vertical="center" wrapText="1"/>
    </xf>
    <xf numFmtId="0" fontId="48" fillId="9" borderId="24" xfId="9" applyFont="1" applyFill="1" applyBorder="1" applyAlignment="1">
      <alignment vertical="center" wrapText="1"/>
    </xf>
    <xf numFmtId="0" fontId="48" fillId="9" borderId="23" xfId="9" applyFont="1" applyFill="1" applyBorder="1" applyAlignment="1">
      <alignment vertical="top" wrapText="1"/>
    </xf>
    <xf numFmtId="0" fontId="48" fillId="9" borderId="13" xfId="9" applyFont="1" applyFill="1" applyBorder="1" applyAlignment="1">
      <alignment vertical="top" wrapText="1"/>
    </xf>
    <xf numFmtId="0" fontId="48" fillId="9" borderId="24" xfId="9" applyFont="1" applyFill="1" applyBorder="1" applyAlignment="1">
      <alignment vertical="top" wrapText="1"/>
    </xf>
    <xf numFmtId="177" fontId="25" fillId="3" borderId="23" xfId="9" applyNumberFormat="1" applyFont="1" applyFill="1" applyBorder="1" applyAlignment="1">
      <alignment horizontal="right" vertical="top"/>
    </xf>
    <xf numFmtId="177" fontId="13" fillId="3" borderId="13" xfId="9" applyNumberFormat="1" applyFont="1" applyFill="1" applyBorder="1" applyAlignment="1">
      <alignment horizontal="right" vertical="top"/>
    </xf>
    <xf numFmtId="177" fontId="13" fillId="3" borderId="24" xfId="9" applyNumberFormat="1" applyFont="1" applyFill="1" applyBorder="1" applyAlignment="1">
      <alignment horizontal="right" vertical="top"/>
    </xf>
    <xf numFmtId="177" fontId="9" fillId="0" borderId="2" xfId="9" applyNumberFormat="1" applyFont="1" applyBorder="1" applyAlignment="1" applyProtection="1">
      <alignment vertical="center" shrinkToFit="1"/>
      <protection locked="0"/>
    </xf>
    <xf numFmtId="0" fontId="12" fillId="0" borderId="1" xfId="0" applyFont="1" applyBorder="1" applyAlignment="1" applyProtection="1">
      <alignment horizontal="center" vertical="center"/>
      <protection locked="0"/>
    </xf>
    <xf numFmtId="0" fontId="15" fillId="0" borderId="21" xfId="0" applyFont="1" applyBorder="1" applyAlignment="1" applyProtection="1">
      <alignment vertical="center" wrapText="1"/>
      <protection locked="0"/>
    </xf>
    <xf numFmtId="56" fontId="9" fillId="0" borderId="20" xfId="9" applyNumberFormat="1" applyFont="1" applyBorder="1" applyAlignment="1" applyProtection="1">
      <alignment horizontal="left" vertical="center" wrapText="1"/>
      <protection locked="0"/>
    </xf>
    <xf numFmtId="0" fontId="9" fillId="0" borderId="0" xfId="9" applyFont="1" applyAlignment="1" applyProtection="1">
      <alignment vertical="center" shrinkToFit="1"/>
      <protection locked="0"/>
    </xf>
    <xf numFmtId="0" fontId="9" fillId="0" borderId="46" xfId="9" applyFont="1" applyBorder="1" applyAlignment="1" applyProtection="1">
      <alignment horizontal="left" vertical="center" wrapText="1"/>
      <protection locked="0"/>
    </xf>
    <xf numFmtId="56" fontId="9" fillId="0" borderId="46" xfId="9" applyNumberFormat="1" applyFont="1" applyBorder="1" applyAlignment="1" applyProtection="1">
      <alignment horizontal="left" vertical="center" wrapText="1"/>
      <protection locked="0"/>
    </xf>
    <xf numFmtId="0" fontId="9" fillId="0" borderId="47" xfId="9" applyFont="1" applyBorder="1" applyAlignment="1" applyProtection="1">
      <alignment horizontal="left" vertical="center" wrapText="1"/>
      <protection locked="0"/>
    </xf>
    <xf numFmtId="0" fontId="9" fillId="0" borderId="14" xfId="9" applyFont="1" applyBorder="1" applyAlignment="1" applyProtection="1">
      <alignment vertical="center" shrinkToFit="1"/>
      <protection locked="0"/>
    </xf>
    <xf numFmtId="0" fontId="9" fillId="0" borderId="57" xfId="9" applyFont="1" applyBorder="1" applyAlignment="1" applyProtection="1">
      <alignment horizontal="left" vertical="center" wrapText="1"/>
      <protection locked="0"/>
    </xf>
    <xf numFmtId="0" fontId="11" fillId="0" borderId="42" xfId="9" applyFont="1" applyBorder="1" applyAlignment="1" applyProtection="1">
      <alignment vertical="center" textRotation="255" wrapText="1"/>
      <protection locked="0"/>
    </xf>
    <xf numFmtId="0" fontId="11" fillId="0" borderId="16" xfId="9" applyFont="1" applyBorder="1" applyAlignment="1" applyProtection="1">
      <alignment vertical="center" wrapText="1"/>
      <protection locked="0"/>
    </xf>
    <xf numFmtId="0" fontId="11" fillId="0" borderId="43" xfId="9" applyFont="1" applyBorder="1" applyAlignment="1" applyProtection="1">
      <alignment vertical="center" textRotation="255" wrapText="1"/>
      <protection locked="0"/>
    </xf>
    <xf numFmtId="0" fontId="11" fillId="0" borderId="50" xfId="9" applyFont="1" applyBorder="1" applyAlignment="1" applyProtection="1">
      <alignment vertical="center" wrapText="1"/>
      <protection locked="0"/>
    </xf>
    <xf numFmtId="0" fontId="11" fillId="0" borderId="45" xfId="9" applyFont="1" applyBorder="1" applyAlignment="1" applyProtection="1">
      <alignment vertical="center" textRotation="255" wrapText="1"/>
      <protection locked="0"/>
    </xf>
    <xf numFmtId="0" fontId="11" fillId="0" borderId="51" xfId="9" applyFont="1" applyBorder="1" applyAlignment="1" applyProtection="1">
      <alignment vertical="center" wrapText="1"/>
      <protection locked="0"/>
    </xf>
    <xf numFmtId="0" fontId="14" fillId="4" borderId="1" xfId="0" applyFont="1" applyFill="1" applyBorder="1" applyAlignment="1">
      <alignment horizontal="center" vertical="center" wrapText="1"/>
    </xf>
    <xf numFmtId="0" fontId="40" fillId="0" borderId="0" xfId="0" applyFont="1" applyAlignment="1">
      <alignment horizontal="right" vertical="center"/>
    </xf>
    <xf numFmtId="0" fontId="20" fillId="0" borderId="0" xfId="6" applyFont="1" applyAlignment="1">
      <alignment horizontal="left" vertical="center" wrapText="1"/>
    </xf>
    <xf numFmtId="0" fontId="12" fillId="0" borderId="19" xfId="0" applyFont="1" applyBorder="1" applyAlignment="1" applyProtection="1">
      <alignment horizontal="left" vertical="center" wrapText="1"/>
      <protection locked="0"/>
    </xf>
    <xf numFmtId="0" fontId="12" fillId="0" borderId="22" xfId="0" applyFont="1" applyBorder="1" applyAlignment="1" applyProtection="1">
      <alignment horizontal="left" vertical="center" wrapText="1"/>
      <protection locked="0"/>
    </xf>
    <xf numFmtId="0" fontId="13" fillId="0" borderId="0" xfId="6" applyFont="1" applyAlignment="1">
      <alignment horizontal="left" vertical="top" wrapText="1"/>
    </xf>
    <xf numFmtId="0" fontId="12" fillId="0" borderId="21" xfId="0" applyFont="1" applyBorder="1" applyAlignment="1" applyProtection="1">
      <alignment horizontal="left" vertical="center"/>
      <protection locked="0"/>
    </xf>
    <xf numFmtId="0" fontId="12" fillId="0" borderId="19" xfId="0" applyFont="1" applyBorder="1" applyAlignment="1" applyProtection="1">
      <alignment horizontal="left" vertical="center"/>
      <protection locked="0"/>
    </xf>
    <xf numFmtId="0" fontId="12" fillId="0" borderId="22" xfId="0" applyFont="1" applyBorder="1" applyAlignment="1" applyProtection="1">
      <alignment horizontal="left" vertical="center"/>
      <protection locked="0"/>
    </xf>
    <xf numFmtId="0" fontId="12" fillId="0" borderId="11" xfId="0" applyFont="1" applyBorder="1" applyAlignment="1" applyProtection="1">
      <alignment horizontal="left" vertical="center"/>
      <protection locked="0"/>
    </xf>
    <xf numFmtId="0" fontId="12" fillId="0" borderId="14" xfId="0" applyFont="1" applyBorder="1" applyAlignment="1" applyProtection="1">
      <alignment horizontal="left" vertical="center"/>
      <protection locked="0"/>
    </xf>
    <xf numFmtId="0" fontId="12" fillId="0" borderId="25" xfId="0" applyFont="1" applyBorder="1" applyAlignment="1" applyProtection="1">
      <alignment horizontal="left" vertical="center"/>
      <protection locked="0"/>
    </xf>
    <xf numFmtId="0" fontId="15" fillId="0" borderId="31" xfId="0" applyFont="1" applyBorder="1" applyAlignment="1" applyProtection="1">
      <alignment horizontal="left" vertical="center"/>
      <protection locked="0"/>
    </xf>
    <xf numFmtId="0" fontId="15" fillId="0" borderId="29" xfId="0" applyFont="1" applyBorder="1" applyAlignment="1" applyProtection="1">
      <alignment horizontal="left" vertical="center"/>
      <protection locked="0"/>
    </xf>
    <xf numFmtId="0" fontId="15" fillId="0" borderId="30" xfId="0" applyFont="1" applyBorder="1" applyAlignment="1" applyProtection="1">
      <alignment horizontal="left" vertical="center"/>
      <protection locked="0"/>
    </xf>
    <xf numFmtId="0" fontId="12" fillId="0" borderId="11" xfId="0" applyFont="1" applyBorder="1" applyAlignment="1" applyProtection="1">
      <alignment horizontal="left" vertical="center" wrapText="1"/>
      <protection locked="0"/>
    </xf>
    <xf numFmtId="0" fontId="12" fillId="0" borderId="14" xfId="0" applyFont="1" applyBorder="1" applyAlignment="1" applyProtection="1">
      <alignment horizontal="left" vertical="center" wrapText="1"/>
      <protection locked="0"/>
    </xf>
    <xf numFmtId="0" fontId="12" fillId="0" borderId="25" xfId="0" applyFont="1" applyBorder="1" applyAlignment="1" applyProtection="1">
      <alignment horizontal="left" vertical="center" wrapText="1"/>
      <protection locked="0"/>
    </xf>
    <xf numFmtId="0" fontId="12" fillId="0" borderId="33" xfId="0" applyFont="1" applyBorder="1" applyAlignment="1" applyProtection="1">
      <alignment horizontal="left" vertical="center" wrapText="1"/>
      <protection locked="0"/>
    </xf>
    <xf numFmtId="0" fontId="12" fillId="0" borderId="34" xfId="0" applyFont="1" applyBorder="1" applyAlignment="1" applyProtection="1">
      <alignment horizontal="left" vertical="center" wrapText="1"/>
      <protection locked="0"/>
    </xf>
    <xf numFmtId="0" fontId="12" fillId="0" borderId="35" xfId="0" applyFont="1" applyBorder="1" applyAlignment="1" applyProtection="1">
      <alignment horizontal="left" vertical="center" wrapText="1"/>
      <protection locked="0"/>
    </xf>
    <xf numFmtId="0" fontId="12" fillId="0" borderId="21" xfId="0" applyFont="1" applyBorder="1" applyAlignment="1" applyProtection="1">
      <alignment horizontal="left" vertical="center" wrapText="1"/>
      <protection locked="0"/>
    </xf>
    <xf numFmtId="0" fontId="11" fillId="0" borderId="0" xfId="0" applyFont="1" applyAlignment="1">
      <alignment horizontal="center" vertical="center" wrapText="1"/>
    </xf>
    <xf numFmtId="0" fontId="11" fillId="0" borderId="0" xfId="0" applyFont="1">
      <alignment vertical="center"/>
    </xf>
    <xf numFmtId="0" fontId="15" fillId="4" borderId="26" xfId="0" applyFont="1" applyFill="1" applyBorder="1" applyAlignment="1">
      <alignment horizontal="center" vertical="center"/>
    </xf>
    <xf numFmtId="0" fontId="12" fillId="4" borderId="26" xfId="0" applyFont="1" applyFill="1" applyBorder="1" applyAlignment="1">
      <alignment horizontal="center" vertical="center" textRotation="255"/>
    </xf>
    <xf numFmtId="0" fontId="12" fillId="4" borderId="27" xfId="0" applyFont="1" applyFill="1" applyBorder="1" applyAlignment="1">
      <alignment horizontal="center" vertical="center" textRotation="255"/>
    </xf>
    <xf numFmtId="0" fontId="12" fillId="4" borderId="20" xfId="0" applyFont="1" applyFill="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wrapText="1"/>
    </xf>
    <xf numFmtId="0" fontId="12" fillId="4" borderId="1" xfId="0" applyFont="1" applyFill="1" applyBorder="1" applyAlignment="1">
      <alignment horizontal="center" vertical="center" wrapText="1"/>
    </xf>
    <xf numFmtId="0" fontId="12" fillId="4" borderId="1" xfId="0" applyFont="1" applyFill="1" applyBorder="1" applyAlignment="1">
      <alignment horizontal="center" vertical="center"/>
    </xf>
    <xf numFmtId="0" fontId="12" fillId="4" borderId="24" xfId="0" applyFont="1" applyFill="1" applyBorder="1" applyAlignment="1">
      <alignment horizontal="center" vertical="center"/>
    </xf>
    <xf numFmtId="0" fontId="12" fillId="4" borderId="1" xfId="0" applyFont="1" applyFill="1" applyBorder="1" applyAlignment="1">
      <alignment horizontal="center" vertical="center" textRotation="255"/>
    </xf>
    <xf numFmtId="0" fontId="15" fillId="4" borderId="26" xfId="0" applyFont="1" applyFill="1" applyBorder="1" applyAlignment="1">
      <alignment horizontal="center" vertical="center" wrapText="1"/>
    </xf>
    <xf numFmtId="0" fontId="12" fillId="4" borderId="27"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1" fillId="0" borderId="0" xfId="0" applyFont="1" applyAlignment="1">
      <alignment horizontal="left" vertical="top" wrapText="1"/>
    </xf>
    <xf numFmtId="38" fontId="11" fillId="3" borderId="21" xfId="0" applyNumberFormat="1" applyFont="1" applyFill="1" applyBorder="1" applyAlignment="1">
      <alignment horizontal="right" vertical="center"/>
    </xf>
    <xf numFmtId="38" fontId="11" fillId="3" borderId="22" xfId="0" applyNumberFormat="1" applyFont="1" applyFill="1" applyBorder="1" applyAlignment="1">
      <alignment horizontal="right" vertical="center"/>
    </xf>
    <xf numFmtId="38" fontId="14" fillId="3" borderId="1" xfId="0" applyNumberFormat="1" applyFont="1" applyFill="1" applyBorder="1" applyAlignment="1">
      <alignment horizontal="right" vertical="center"/>
    </xf>
    <xf numFmtId="0" fontId="14" fillId="3" borderId="1" xfId="0" applyFont="1" applyFill="1" applyBorder="1" applyAlignment="1">
      <alignment horizontal="right" vertical="center"/>
    </xf>
    <xf numFmtId="0" fontId="11" fillId="4" borderId="1" xfId="0" applyFont="1" applyFill="1" applyBorder="1" applyAlignment="1">
      <alignment horizontal="center" vertical="center" wrapText="1"/>
    </xf>
    <xf numFmtId="38" fontId="11" fillId="3" borderId="1" xfId="0" applyNumberFormat="1" applyFont="1" applyFill="1" applyBorder="1" applyAlignment="1">
      <alignment horizontal="right" vertical="center"/>
    </xf>
    <xf numFmtId="0" fontId="11" fillId="3" borderId="1" xfId="0" applyFont="1" applyFill="1" applyBorder="1" applyAlignment="1">
      <alignment horizontal="right" vertical="center"/>
    </xf>
    <xf numFmtId="178" fontId="10" fillId="0" borderId="37" xfId="3" applyNumberFormat="1" applyFont="1" applyBorder="1" applyAlignment="1" applyProtection="1">
      <alignment horizontal="right" vertical="center" wrapText="1"/>
      <protection locked="0"/>
    </xf>
    <xf numFmtId="178" fontId="10" fillId="0" borderId="40" xfId="3" applyNumberFormat="1" applyFont="1" applyBorder="1" applyAlignment="1" applyProtection="1">
      <alignment horizontal="right" vertical="center" wrapText="1"/>
      <protection locked="0"/>
    </xf>
    <xf numFmtId="178" fontId="10" fillId="0" borderId="83" xfId="2" applyNumberFormat="1" applyFont="1" applyFill="1" applyBorder="1" applyAlignment="1" applyProtection="1">
      <alignment horizontal="right" vertical="center" wrapText="1"/>
      <protection locked="0"/>
    </xf>
    <xf numFmtId="178" fontId="10" fillId="0" borderId="37" xfId="2" applyNumberFormat="1" applyFont="1" applyFill="1" applyBorder="1" applyAlignment="1" applyProtection="1">
      <alignment horizontal="right" vertical="center" wrapText="1"/>
      <protection locked="0"/>
    </xf>
    <xf numFmtId="178" fontId="10" fillId="0" borderId="82" xfId="2" applyNumberFormat="1" applyFont="1" applyFill="1" applyBorder="1" applyAlignment="1" applyProtection="1">
      <alignment horizontal="right" vertical="center" wrapText="1"/>
      <protection locked="0"/>
    </xf>
    <xf numFmtId="178" fontId="10" fillId="3" borderId="37" xfId="2" applyNumberFormat="1" applyFont="1" applyFill="1" applyBorder="1" applyAlignment="1" applyProtection="1">
      <alignment horizontal="right" vertical="center" wrapText="1"/>
    </xf>
    <xf numFmtId="178" fontId="10" fillId="3" borderId="40" xfId="2" applyNumberFormat="1" applyFont="1" applyFill="1" applyBorder="1" applyAlignment="1" applyProtection="1">
      <alignment horizontal="right" vertical="center" wrapText="1"/>
    </xf>
    <xf numFmtId="0" fontId="44" fillId="0" borderId="21" xfId="3" applyFont="1" applyBorder="1" applyAlignment="1" applyProtection="1">
      <alignment horizontal="center" vertical="center" wrapText="1"/>
      <protection locked="0"/>
    </xf>
    <xf numFmtId="0" fontId="44" fillId="0" borderId="19" xfId="3" applyFont="1" applyBorder="1" applyAlignment="1" applyProtection="1">
      <alignment horizontal="center" vertical="center" wrapText="1"/>
      <protection locked="0"/>
    </xf>
    <xf numFmtId="0" fontId="44" fillId="0" borderId="22" xfId="3" applyFont="1" applyBorder="1" applyAlignment="1" applyProtection="1">
      <alignment horizontal="center" vertical="center" wrapText="1"/>
      <protection locked="0"/>
    </xf>
    <xf numFmtId="178" fontId="10" fillId="0" borderId="21" xfId="3" applyNumberFormat="1" applyFont="1" applyBorder="1" applyAlignment="1" applyProtection="1">
      <alignment horizontal="left" vertical="center" wrapText="1"/>
      <protection locked="0"/>
    </xf>
    <xf numFmtId="178" fontId="10" fillId="0" borderId="19" xfId="3" applyNumberFormat="1" applyFont="1" applyBorder="1" applyAlignment="1" applyProtection="1">
      <alignment horizontal="left" vertical="center" wrapText="1"/>
      <protection locked="0"/>
    </xf>
    <xf numFmtId="178" fontId="10" fillId="0" borderId="83" xfId="3" applyNumberFormat="1" applyFont="1" applyBorder="1" applyAlignment="1" applyProtection="1">
      <alignment horizontal="left" vertical="center" wrapText="1"/>
      <protection locked="0"/>
    </xf>
    <xf numFmtId="0" fontId="10" fillId="5" borderId="15" xfId="3" applyFont="1" applyFill="1" applyBorder="1" applyAlignment="1">
      <alignment horizontal="center" vertical="center" wrapText="1"/>
    </xf>
    <xf numFmtId="0" fontId="10" fillId="5" borderId="17" xfId="3" applyFont="1" applyFill="1" applyBorder="1" applyAlignment="1">
      <alignment horizontal="center" vertical="center" wrapText="1"/>
    </xf>
    <xf numFmtId="0" fontId="10" fillId="5" borderId="10" xfId="3" applyFont="1" applyFill="1" applyBorder="1" applyAlignment="1">
      <alignment horizontal="center" vertical="center" wrapText="1"/>
    </xf>
    <xf numFmtId="0" fontId="10" fillId="5" borderId="18" xfId="3" applyFont="1" applyFill="1" applyBorder="1" applyAlignment="1">
      <alignment horizontal="center" vertical="center" wrapText="1"/>
    </xf>
    <xf numFmtId="0" fontId="10" fillId="5" borderId="21" xfId="3" applyFont="1" applyFill="1" applyBorder="1" applyAlignment="1">
      <alignment horizontal="center" vertical="center" wrapText="1"/>
    </xf>
    <xf numFmtId="0" fontId="10" fillId="5" borderId="19" xfId="3" applyFont="1" applyFill="1" applyBorder="1" applyAlignment="1">
      <alignment horizontal="center" vertical="center" wrapText="1"/>
    </xf>
    <xf numFmtId="0" fontId="10" fillId="5" borderId="22" xfId="3" applyFont="1" applyFill="1" applyBorder="1" applyAlignment="1">
      <alignment horizontal="center" vertical="center" wrapText="1"/>
    </xf>
    <xf numFmtId="0" fontId="10" fillId="0" borderId="15" xfId="3" applyFont="1" applyBorder="1" applyAlignment="1" applyProtection="1">
      <alignment horizontal="left" vertical="top" wrapText="1"/>
      <protection locked="0"/>
    </xf>
    <xf numFmtId="0" fontId="10" fillId="0" borderId="9" xfId="3" applyFont="1" applyBorder="1" applyAlignment="1" applyProtection="1">
      <alignment horizontal="left" vertical="top" wrapText="1"/>
      <protection locked="0"/>
    </xf>
    <xf numFmtId="0" fontId="10" fillId="0" borderId="17" xfId="3" applyFont="1" applyBorder="1" applyAlignment="1" applyProtection="1">
      <alignment horizontal="left" vertical="top" wrapText="1"/>
      <protection locked="0"/>
    </xf>
    <xf numFmtId="0" fontId="10" fillId="0" borderId="10" xfId="3" applyFont="1" applyBorder="1" applyAlignment="1" applyProtection="1">
      <alignment horizontal="left" vertical="top" wrapText="1"/>
      <protection locked="0"/>
    </xf>
    <xf numFmtId="0" fontId="10" fillId="0" borderId="0" xfId="3" applyFont="1" applyAlignment="1" applyProtection="1">
      <alignment horizontal="left" vertical="top" wrapText="1"/>
      <protection locked="0"/>
    </xf>
    <xf numFmtId="0" fontId="10" fillId="0" borderId="18" xfId="3" applyFont="1" applyBorder="1" applyAlignment="1" applyProtection="1">
      <alignment horizontal="left" vertical="top" wrapText="1"/>
      <protection locked="0"/>
    </xf>
    <xf numFmtId="0" fontId="10" fillId="0" borderId="9" xfId="3" applyFont="1" applyBorder="1" applyAlignment="1" applyProtection="1">
      <alignment horizontal="left" vertical="top"/>
      <protection locked="0"/>
    </xf>
    <xf numFmtId="0" fontId="10" fillId="0" borderId="17" xfId="3" applyFont="1" applyBorder="1" applyAlignment="1" applyProtection="1">
      <alignment horizontal="left" vertical="top"/>
      <protection locked="0"/>
    </xf>
    <xf numFmtId="0" fontId="10" fillId="0" borderId="10" xfId="3" applyFont="1" applyBorder="1" applyAlignment="1" applyProtection="1">
      <alignment horizontal="left" vertical="top"/>
      <protection locked="0"/>
    </xf>
    <xf numFmtId="0" fontId="10" fillId="0" borderId="0" xfId="3" applyFont="1" applyAlignment="1" applyProtection="1">
      <alignment horizontal="left" vertical="top"/>
      <protection locked="0"/>
    </xf>
    <xf numFmtId="0" fontId="10" fillId="0" borderId="18" xfId="3" applyFont="1" applyBorder="1" applyAlignment="1" applyProtection="1">
      <alignment horizontal="left" vertical="top"/>
      <protection locked="0"/>
    </xf>
    <xf numFmtId="0" fontId="10" fillId="0" borderId="11" xfId="3" applyFont="1" applyBorder="1" applyAlignment="1" applyProtection="1">
      <alignment horizontal="left" vertical="top"/>
      <protection locked="0"/>
    </xf>
    <xf numFmtId="0" fontId="10" fillId="0" borderId="14" xfId="3" applyFont="1" applyBorder="1" applyAlignment="1" applyProtection="1">
      <alignment horizontal="left" vertical="top"/>
      <protection locked="0"/>
    </xf>
    <xf numFmtId="0" fontId="10" fillId="0" borderId="25" xfId="3" applyFont="1" applyBorder="1" applyAlignment="1" applyProtection="1">
      <alignment horizontal="left" vertical="top"/>
      <protection locked="0"/>
    </xf>
    <xf numFmtId="0" fontId="10" fillId="4" borderId="57" xfId="3" applyFont="1" applyFill="1" applyBorder="1" applyAlignment="1">
      <alignment horizontal="left" vertical="center" wrapText="1"/>
    </xf>
    <xf numFmtId="0" fontId="10" fillId="4" borderId="57" xfId="3" applyFont="1" applyFill="1" applyBorder="1" applyAlignment="1">
      <alignment horizontal="left" vertical="center"/>
    </xf>
    <xf numFmtId="0" fontId="10" fillId="4" borderId="52" xfId="3" applyFont="1" applyFill="1" applyBorder="1" applyAlignment="1">
      <alignment horizontal="left" vertical="center"/>
    </xf>
    <xf numFmtId="0" fontId="10" fillId="0" borderId="71" xfId="3" applyFont="1" applyBorder="1" applyAlignment="1" applyProtection="1">
      <alignment horizontal="left" vertical="center" wrapText="1"/>
      <protection locked="0"/>
    </xf>
    <xf numFmtId="0" fontId="10" fillId="0" borderId="57" xfId="3" applyFont="1" applyBorder="1" applyAlignment="1" applyProtection="1">
      <alignment horizontal="left" vertical="center" wrapText="1"/>
      <protection locked="0"/>
    </xf>
    <xf numFmtId="0" fontId="10" fillId="0" borderId="56" xfId="3" applyFont="1" applyBorder="1" applyAlignment="1" applyProtection="1">
      <alignment horizontal="left" vertical="center" wrapText="1"/>
      <protection locked="0"/>
    </xf>
    <xf numFmtId="0" fontId="10" fillId="4" borderId="72" xfId="3" applyFont="1" applyFill="1" applyBorder="1" applyAlignment="1">
      <alignment horizontal="center" vertical="center"/>
    </xf>
    <xf numFmtId="0" fontId="10" fillId="4" borderId="2" xfId="3" applyFont="1" applyFill="1" applyBorder="1" applyAlignment="1">
      <alignment horizontal="center" vertical="center"/>
    </xf>
    <xf numFmtId="0" fontId="10" fillId="0" borderId="72" xfId="3" applyFont="1" applyBorder="1" applyAlignment="1" applyProtection="1">
      <alignment horizontal="left" vertical="center" wrapText="1"/>
      <protection locked="0"/>
    </xf>
    <xf numFmtId="0" fontId="10" fillId="0" borderId="20" xfId="3" applyFont="1" applyBorder="1" applyAlignment="1" applyProtection="1">
      <alignment horizontal="left" vertical="center" wrapText="1"/>
      <protection locked="0"/>
    </xf>
    <xf numFmtId="0" fontId="10" fillId="4" borderId="1" xfId="3" applyFont="1" applyFill="1" applyBorder="1" applyAlignment="1">
      <alignment horizontal="center" vertical="center" wrapText="1"/>
    </xf>
    <xf numFmtId="0" fontId="10" fillId="0" borderId="1" xfId="3" applyFont="1" applyBorder="1" applyAlignment="1" applyProtection="1">
      <alignment horizontal="left" vertical="center" wrapText="1"/>
      <protection locked="0"/>
    </xf>
    <xf numFmtId="0" fontId="10" fillId="4" borderId="74" xfId="3" applyFont="1" applyFill="1" applyBorder="1" applyAlignment="1">
      <alignment horizontal="center" vertical="center"/>
    </xf>
    <xf numFmtId="0" fontId="10" fillId="4" borderId="75" xfId="3" applyFont="1" applyFill="1" applyBorder="1" applyAlignment="1">
      <alignment horizontal="center" vertical="center"/>
    </xf>
    <xf numFmtId="0" fontId="10" fillId="4" borderId="76" xfId="3" applyFont="1" applyFill="1" applyBorder="1" applyAlignment="1">
      <alignment horizontal="center" vertical="center"/>
    </xf>
    <xf numFmtId="0" fontId="10" fillId="4" borderId="11" xfId="3" applyFont="1" applyFill="1" applyBorder="1" applyAlignment="1">
      <alignment horizontal="center" vertical="center"/>
    </xf>
    <xf numFmtId="0" fontId="10" fillId="4" borderId="14" xfId="3" applyFont="1" applyFill="1" applyBorder="1" applyAlignment="1">
      <alignment horizontal="center" vertical="center"/>
    </xf>
    <xf numFmtId="0" fontId="10" fillId="4" borderId="79" xfId="3" applyFont="1" applyFill="1" applyBorder="1" applyAlignment="1">
      <alignment horizontal="center" vertical="center"/>
    </xf>
    <xf numFmtId="0" fontId="10" fillId="0" borderId="77" xfId="3" applyFont="1" applyBorder="1" applyAlignment="1" applyProtection="1">
      <alignment horizontal="left" vertical="top" wrapText="1"/>
      <protection locked="0"/>
    </xf>
    <xf numFmtId="0" fontId="10" fillId="0" borderId="75" xfId="3" applyFont="1" applyBorder="1" applyAlignment="1" applyProtection="1">
      <alignment horizontal="left" vertical="top"/>
      <protection locked="0"/>
    </xf>
    <xf numFmtId="0" fontId="10" fillId="0" borderId="78" xfId="3" applyFont="1" applyBorder="1" applyAlignment="1" applyProtection="1">
      <alignment horizontal="left" vertical="top"/>
      <protection locked="0"/>
    </xf>
    <xf numFmtId="0" fontId="10" fillId="0" borderId="80" xfId="3" applyFont="1" applyBorder="1" applyAlignment="1" applyProtection="1">
      <alignment horizontal="left" vertical="top"/>
      <protection locked="0"/>
    </xf>
    <xf numFmtId="0" fontId="10" fillId="0" borderId="19" xfId="3" applyFont="1" applyBorder="1" applyAlignment="1" applyProtection="1">
      <alignment horizontal="left" vertical="center" wrapText="1"/>
      <protection locked="0"/>
    </xf>
    <xf numFmtId="0" fontId="10" fillId="0" borderId="21" xfId="3" applyFont="1" applyBorder="1" applyAlignment="1" applyProtection="1">
      <alignment horizontal="left" vertical="center" wrapText="1"/>
      <protection locked="0"/>
    </xf>
    <xf numFmtId="0" fontId="10" fillId="0" borderId="22" xfId="3" applyFont="1" applyBorder="1" applyAlignment="1" applyProtection="1">
      <alignment horizontal="left" vertical="center" wrapText="1"/>
      <protection locked="0"/>
    </xf>
    <xf numFmtId="0" fontId="10" fillId="4" borderId="9" xfId="3" applyFont="1" applyFill="1" applyBorder="1" applyAlignment="1">
      <alignment horizontal="center" vertical="center" wrapText="1"/>
    </xf>
    <xf numFmtId="0" fontId="10" fillId="4" borderId="48" xfId="3" applyFont="1" applyFill="1" applyBorder="1" applyAlignment="1">
      <alignment horizontal="center" vertical="center" wrapText="1"/>
    </xf>
    <xf numFmtId="0" fontId="10" fillId="4" borderId="14" xfId="3" applyFont="1" applyFill="1" applyBorder="1" applyAlignment="1">
      <alignment horizontal="center" vertical="center" wrapText="1"/>
    </xf>
    <xf numFmtId="0" fontId="10" fillId="4" borderId="79" xfId="3" applyFont="1" applyFill="1" applyBorder="1" applyAlignment="1">
      <alignment horizontal="center" vertical="center" wrapText="1"/>
    </xf>
    <xf numFmtId="0" fontId="10" fillId="5" borderId="81" xfId="3" applyFont="1" applyFill="1" applyBorder="1" applyAlignment="1">
      <alignment horizontal="center" vertical="center" wrapText="1"/>
    </xf>
    <xf numFmtId="0" fontId="10" fillId="5" borderId="9" xfId="3" applyFont="1" applyFill="1" applyBorder="1" applyAlignment="1">
      <alignment horizontal="center" vertical="center" wrapText="1"/>
    </xf>
    <xf numFmtId="0" fontId="10" fillId="5" borderId="80" xfId="3" applyFont="1" applyFill="1" applyBorder="1" applyAlignment="1">
      <alignment horizontal="center" vertical="center" wrapText="1"/>
    </xf>
    <xf numFmtId="0" fontId="10" fillId="5" borderId="14" xfId="3" applyFont="1" applyFill="1" applyBorder="1" applyAlignment="1">
      <alignment horizontal="center" vertical="center" wrapText="1"/>
    </xf>
    <xf numFmtId="0" fontId="22" fillId="5" borderId="8" xfId="3" applyFont="1" applyFill="1" applyBorder="1" applyAlignment="1">
      <alignment horizontal="center" vertical="center" wrapText="1"/>
    </xf>
    <xf numFmtId="0" fontId="22" fillId="5" borderId="84" xfId="3" applyFont="1" applyFill="1" applyBorder="1" applyAlignment="1">
      <alignment horizontal="center" vertical="center" wrapText="1"/>
    </xf>
    <xf numFmtId="0" fontId="10" fillId="5" borderId="16" xfId="3" applyFont="1" applyFill="1" applyBorder="1" applyAlignment="1">
      <alignment horizontal="center" vertical="center" wrapText="1"/>
    </xf>
    <xf numFmtId="0" fontId="10" fillId="5" borderId="41" xfId="3" applyFont="1" applyFill="1" applyBorder="1" applyAlignment="1">
      <alignment horizontal="center" vertical="center" wrapText="1"/>
    </xf>
    <xf numFmtId="0" fontId="10" fillId="5" borderId="42" xfId="3" applyFont="1" applyFill="1" applyBorder="1" applyAlignment="1">
      <alignment horizontal="center" vertical="center" wrapText="1"/>
    </xf>
    <xf numFmtId="0" fontId="22" fillId="5" borderId="51" xfId="3" applyFont="1" applyFill="1" applyBorder="1" applyAlignment="1">
      <alignment horizontal="center" vertical="center" wrapText="1"/>
    </xf>
    <xf numFmtId="0" fontId="22" fillId="5" borderId="44" xfId="3" applyFont="1" applyFill="1" applyBorder="1" applyAlignment="1">
      <alignment horizontal="center" vertical="center" wrapText="1"/>
    </xf>
    <xf numFmtId="0" fontId="22" fillId="5" borderId="39" xfId="3" applyFont="1" applyFill="1" applyBorder="1" applyAlignment="1">
      <alignment horizontal="center" vertical="center" wrapText="1"/>
    </xf>
    <xf numFmtId="55" fontId="10" fillId="0" borderId="21" xfId="3" applyNumberFormat="1" applyFont="1" applyBorder="1" applyAlignment="1" applyProtection="1">
      <alignment horizontal="center" vertical="center" wrapText="1"/>
      <protection locked="0"/>
    </xf>
    <xf numFmtId="55" fontId="10" fillId="0" borderId="19" xfId="3" applyNumberFormat="1" applyFont="1" applyBorder="1" applyAlignment="1" applyProtection="1">
      <alignment horizontal="center" vertical="center" wrapText="1"/>
      <protection locked="0"/>
    </xf>
    <xf numFmtId="55" fontId="10" fillId="0" borderId="22" xfId="3" applyNumberFormat="1" applyFont="1" applyBorder="1" applyAlignment="1" applyProtection="1">
      <alignment horizontal="center" vertical="center" wrapText="1"/>
      <protection locked="0"/>
    </xf>
    <xf numFmtId="0" fontId="10" fillId="0" borderId="21" xfId="3" applyFont="1" applyBorder="1" applyAlignment="1" applyProtection="1">
      <alignment horizontal="left" vertical="top" wrapText="1"/>
      <protection locked="0"/>
    </xf>
    <xf numFmtId="0" fontId="10" fillId="0" borderId="19" xfId="3" applyFont="1" applyBorder="1" applyAlignment="1" applyProtection="1">
      <alignment horizontal="left" vertical="top" wrapText="1"/>
      <protection locked="0"/>
    </xf>
    <xf numFmtId="0" fontId="10" fillId="0" borderId="22" xfId="3" applyFont="1" applyBorder="1" applyAlignment="1" applyProtection="1">
      <alignment horizontal="left" vertical="top" wrapText="1"/>
      <protection locked="0"/>
    </xf>
    <xf numFmtId="0" fontId="10" fillId="3" borderId="1" xfId="3" applyFont="1" applyFill="1" applyBorder="1" applyAlignment="1">
      <alignment horizontal="left" vertical="center" wrapText="1"/>
    </xf>
    <xf numFmtId="0" fontId="10" fillId="5" borderId="2" xfId="3" applyFont="1" applyFill="1" applyBorder="1" applyAlignment="1">
      <alignment horizontal="center" vertical="center" wrapText="1"/>
    </xf>
    <xf numFmtId="0" fontId="10" fillId="5" borderId="4" xfId="3" applyFont="1" applyFill="1" applyBorder="1" applyAlignment="1">
      <alignment horizontal="center" vertical="center"/>
    </xf>
    <xf numFmtId="0" fontId="10" fillId="5" borderId="56" xfId="3" applyFont="1" applyFill="1" applyBorder="1" applyAlignment="1">
      <alignment horizontal="center" vertical="center"/>
    </xf>
    <xf numFmtId="0" fontId="10" fillId="5" borderId="28" xfId="3" applyFont="1" applyFill="1" applyBorder="1" applyAlignment="1">
      <alignment horizontal="center" vertical="center"/>
    </xf>
    <xf numFmtId="0" fontId="10" fillId="5" borderId="12" xfId="3" applyFont="1" applyFill="1" applyBorder="1" applyAlignment="1">
      <alignment horizontal="center" vertical="center"/>
    </xf>
    <xf numFmtId="0" fontId="10" fillId="5" borderId="5" xfId="3" applyFont="1" applyFill="1" applyBorder="1" applyAlignment="1">
      <alignment horizontal="center" vertical="center"/>
    </xf>
    <xf numFmtId="0" fontId="10" fillId="5" borderId="55" xfId="3" applyFont="1" applyFill="1" applyBorder="1" applyAlignment="1">
      <alignment horizontal="center" vertical="center"/>
    </xf>
    <xf numFmtId="0" fontId="10" fillId="5" borderId="6" xfId="3" applyFont="1" applyFill="1" applyBorder="1" applyAlignment="1">
      <alignment horizontal="center" vertical="center"/>
    </xf>
    <xf numFmtId="0" fontId="10" fillId="5" borderId="15" xfId="3" applyFont="1" applyFill="1" applyBorder="1" applyAlignment="1">
      <alignment horizontal="center" vertical="center"/>
    </xf>
    <xf numFmtId="0" fontId="10" fillId="5" borderId="9" xfId="3" applyFont="1" applyFill="1" applyBorder="1" applyAlignment="1">
      <alignment horizontal="center" vertical="center"/>
    </xf>
    <xf numFmtId="0" fontId="10" fillId="5" borderId="17" xfId="3" applyFont="1" applyFill="1" applyBorder="1" applyAlignment="1">
      <alignment horizontal="center" vertical="center"/>
    </xf>
    <xf numFmtId="0" fontId="10" fillId="5" borderId="11" xfId="3" applyFont="1" applyFill="1" applyBorder="1" applyAlignment="1">
      <alignment horizontal="center" vertical="center"/>
    </xf>
    <xf numFmtId="0" fontId="10" fillId="5" borderId="14" xfId="3" applyFont="1" applyFill="1" applyBorder="1" applyAlignment="1">
      <alignment horizontal="center" vertical="center"/>
    </xf>
    <xf numFmtId="0" fontId="10" fillId="5" borderId="25" xfId="3" applyFont="1" applyFill="1" applyBorder="1" applyAlignment="1">
      <alignment horizontal="center" vertical="center"/>
    </xf>
    <xf numFmtId="0" fontId="10" fillId="5" borderId="25" xfId="3" applyFont="1" applyFill="1" applyBorder="1" applyAlignment="1">
      <alignment horizontal="center" vertical="center" wrapText="1"/>
    </xf>
    <xf numFmtId="0" fontId="49" fillId="0" borderId="0" xfId="3" applyFont="1" applyAlignment="1">
      <alignment horizontal="center" vertical="center"/>
    </xf>
    <xf numFmtId="0" fontId="10" fillId="4" borderId="1" xfId="3" applyFont="1" applyFill="1" applyBorder="1" applyAlignment="1">
      <alignment horizontal="center" vertical="center"/>
    </xf>
    <xf numFmtId="0" fontId="18" fillId="3" borderId="1" xfId="3" applyFont="1" applyFill="1" applyBorder="1" applyAlignment="1">
      <alignment horizontal="left" vertical="center" wrapText="1"/>
    </xf>
    <xf numFmtId="0" fontId="28" fillId="0" borderId="0" xfId="3" applyFont="1" applyAlignment="1">
      <alignment horizontal="left" vertical="center"/>
    </xf>
    <xf numFmtId="49" fontId="10" fillId="0" borderId="19" xfId="3" applyNumberFormat="1" applyFont="1" applyBorder="1" applyAlignment="1" applyProtection="1">
      <alignment horizontal="center" vertical="center" wrapText="1"/>
      <protection locked="0"/>
    </xf>
    <xf numFmtId="49" fontId="10" fillId="0" borderId="22" xfId="3" applyNumberFormat="1" applyFont="1" applyBorder="1" applyAlignment="1" applyProtection="1">
      <alignment horizontal="center" vertical="center" wrapText="1"/>
      <protection locked="0"/>
    </xf>
    <xf numFmtId="0" fontId="50" fillId="0" borderId="14" xfId="3" applyFont="1" applyBorder="1" applyAlignment="1">
      <alignment horizontal="center" vertical="center"/>
    </xf>
    <xf numFmtId="0" fontId="9" fillId="4" borderId="1" xfId="0" applyFont="1" applyFill="1" applyBorder="1" applyAlignment="1">
      <alignment horizontal="center" vertical="center"/>
    </xf>
    <xf numFmtId="0" fontId="9" fillId="4" borderId="1" xfId="0" applyFont="1" applyFill="1" applyBorder="1" applyAlignment="1">
      <alignment horizontal="left" vertical="center"/>
    </xf>
    <xf numFmtId="0" fontId="9" fillId="4" borderId="1" xfId="0" applyFont="1" applyFill="1" applyBorder="1" applyAlignment="1">
      <alignment horizontal="left" vertical="center" wrapText="1"/>
    </xf>
    <xf numFmtId="0" fontId="10" fillId="4" borderId="1" xfId="0" applyFont="1" applyFill="1" applyBorder="1" applyAlignment="1">
      <alignment horizontal="left" vertical="center" wrapText="1"/>
    </xf>
    <xf numFmtId="0" fontId="9" fillId="0" borderId="15" xfId="0" applyFont="1" applyBorder="1" applyAlignment="1" applyProtection="1">
      <alignment horizontal="left" vertical="top" wrapText="1"/>
      <protection locked="0"/>
    </xf>
    <xf numFmtId="0" fontId="9" fillId="0" borderId="9" xfId="0" applyFont="1" applyBorder="1" applyAlignment="1" applyProtection="1">
      <alignment horizontal="left" vertical="top" wrapText="1"/>
      <protection locked="0"/>
    </xf>
    <xf numFmtId="0" fontId="9" fillId="0" borderId="17" xfId="0" applyFont="1" applyBorder="1" applyAlignment="1" applyProtection="1">
      <alignment horizontal="left" vertical="top" wrapText="1"/>
      <protection locked="0"/>
    </xf>
    <xf numFmtId="0" fontId="9" fillId="0" borderId="10" xfId="0" applyFont="1" applyBorder="1" applyAlignment="1" applyProtection="1">
      <alignment horizontal="left" vertical="top" wrapText="1"/>
      <protection locked="0"/>
    </xf>
    <xf numFmtId="0" fontId="9" fillId="0" borderId="0" xfId="0" applyFont="1" applyAlignment="1" applyProtection="1">
      <alignment horizontal="left" vertical="top" wrapText="1"/>
      <protection locked="0"/>
    </xf>
    <xf numFmtId="0" fontId="9" fillId="0" borderId="18" xfId="0" applyFont="1" applyBorder="1" applyAlignment="1" applyProtection="1">
      <alignment horizontal="left" vertical="top" wrapText="1"/>
      <protection locked="0"/>
    </xf>
    <xf numFmtId="0" fontId="9" fillId="0" borderId="11" xfId="0" applyFont="1" applyBorder="1" applyAlignment="1" applyProtection="1">
      <alignment horizontal="left" vertical="top" wrapText="1"/>
      <protection locked="0"/>
    </xf>
    <xf numFmtId="0" fontId="9" fillId="0" borderId="14" xfId="0" applyFont="1" applyBorder="1" applyAlignment="1" applyProtection="1">
      <alignment horizontal="left" vertical="top" wrapText="1"/>
      <protection locked="0"/>
    </xf>
    <xf numFmtId="0" fontId="9" fillId="0" borderId="25" xfId="0" applyFont="1" applyBorder="1" applyAlignment="1" applyProtection="1">
      <alignment horizontal="left" vertical="top" wrapText="1"/>
      <protection locked="0"/>
    </xf>
    <xf numFmtId="177" fontId="25" fillId="2" borderId="40" xfId="9" applyNumberFormat="1" applyFont="1" applyFill="1" applyBorder="1" applyAlignment="1">
      <alignment horizontal="center" vertical="center" shrinkToFit="1"/>
    </xf>
    <xf numFmtId="177" fontId="25" fillId="2" borderId="1" xfId="9" applyNumberFormat="1" applyFont="1" applyFill="1" applyBorder="1" applyAlignment="1">
      <alignment horizontal="center" vertical="center" shrinkToFit="1"/>
    </xf>
    <xf numFmtId="0" fontId="24" fillId="0" borderId="0" xfId="9" applyFont="1" applyAlignment="1">
      <alignment horizontal="center" vertical="center"/>
    </xf>
    <xf numFmtId="0" fontId="9" fillId="3" borderId="14" xfId="9" applyFont="1" applyFill="1" applyBorder="1" applyAlignment="1">
      <alignment horizontal="left" vertical="center" wrapText="1" shrinkToFit="1"/>
    </xf>
    <xf numFmtId="0" fontId="25" fillId="2" borderId="21" xfId="9" applyFont="1" applyFill="1" applyBorder="1" applyAlignment="1">
      <alignment horizontal="center" vertical="center" shrinkToFit="1"/>
    </xf>
    <xf numFmtId="0" fontId="25" fillId="2" borderId="19" xfId="9" applyFont="1" applyFill="1" applyBorder="1" applyAlignment="1">
      <alignment horizontal="center" vertical="center" shrinkToFit="1"/>
    </xf>
    <xf numFmtId="0" fontId="25" fillId="2" borderId="22" xfId="9" applyFont="1" applyFill="1" applyBorder="1" applyAlignment="1">
      <alignment horizontal="center" vertical="center" shrinkToFit="1"/>
    </xf>
    <xf numFmtId="177" fontId="25" fillId="0" borderId="21" xfId="2" applyNumberFormat="1" applyFont="1" applyFill="1" applyBorder="1" applyAlignment="1" applyProtection="1">
      <alignment horizontal="center" vertical="center" wrapText="1"/>
      <protection locked="0"/>
    </xf>
    <xf numFmtId="177" fontId="25" fillId="0" borderId="19" xfId="2" applyNumberFormat="1" applyFont="1" applyFill="1" applyBorder="1" applyAlignment="1" applyProtection="1">
      <alignment horizontal="center" vertical="center" wrapText="1"/>
      <protection locked="0"/>
    </xf>
    <xf numFmtId="177" fontId="25" fillId="0" borderId="22" xfId="2" applyNumberFormat="1" applyFont="1" applyFill="1" applyBorder="1" applyAlignment="1" applyProtection="1">
      <alignment horizontal="center" vertical="center" wrapText="1"/>
      <protection locked="0"/>
    </xf>
    <xf numFmtId="0" fontId="9" fillId="3" borderId="14" xfId="9" applyFont="1" applyFill="1" applyBorder="1" applyAlignment="1">
      <alignment horizontal="left" vertical="center" wrapText="1"/>
    </xf>
    <xf numFmtId="177" fontId="25" fillId="0" borderId="10" xfId="9" applyNumberFormat="1" applyFont="1" applyBorder="1" applyAlignment="1">
      <alignment horizontal="left" vertical="center" wrapText="1"/>
    </xf>
    <xf numFmtId="177" fontId="25" fillId="0" borderId="0" xfId="9" applyNumberFormat="1" applyFont="1" applyAlignment="1">
      <alignment horizontal="left" vertical="center" wrapText="1"/>
    </xf>
    <xf numFmtId="0" fontId="11" fillId="0" borderId="16" xfId="9" applyFont="1" applyBorder="1" applyAlignment="1" applyProtection="1">
      <alignment horizontal="left" vertical="center" wrapText="1"/>
      <protection locked="0"/>
    </xf>
    <xf numFmtId="0" fontId="11" fillId="0" borderId="41" xfId="9" applyFont="1" applyBorder="1" applyAlignment="1" applyProtection="1">
      <alignment horizontal="left" vertical="center" wrapText="1"/>
      <protection locked="0"/>
    </xf>
    <xf numFmtId="0" fontId="11" fillId="0" borderId="42" xfId="9" applyFont="1" applyBorder="1" applyAlignment="1" applyProtection="1">
      <alignment horizontal="left" vertical="center" wrapText="1"/>
      <protection locked="0"/>
    </xf>
    <xf numFmtId="0" fontId="11" fillId="0" borderId="50" xfId="9" applyFont="1" applyBorder="1" applyAlignment="1" applyProtection="1">
      <alignment horizontal="left" vertical="center" wrapText="1"/>
      <protection locked="0"/>
    </xf>
    <xf numFmtId="0" fontId="11" fillId="0" borderId="49" xfId="9" applyFont="1" applyBorder="1" applyAlignment="1" applyProtection="1">
      <alignment horizontal="left" vertical="center" wrapText="1"/>
      <protection locked="0"/>
    </xf>
    <xf numFmtId="0" fontId="11" fillId="0" borderId="43" xfId="9" applyFont="1" applyBorder="1" applyAlignment="1" applyProtection="1">
      <alignment horizontal="left" vertical="center" wrapText="1"/>
      <protection locked="0"/>
    </xf>
    <xf numFmtId="0" fontId="11" fillId="0" borderId="51" xfId="9" applyFont="1" applyBorder="1" applyAlignment="1" applyProtection="1">
      <alignment horizontal="left" vertical="center" wrapText="1"/>
      <protection locked="0"/>
    </xf>
    <xf numFmtId="0" fontId="11" fillId="0" borderId="44" xfId="9" applyFont="1" applyBorder="1" applyAlignment="1" applyProtection="1">
      <alignment horizontal="left" vertical="center" wrapText="1"/>
      <protection locked="0"/>
    </xf>
    <xf numFmtId="0" fontId="11" fillId="0" borderId="45" xfId="9" applyFont="1" applyBorder="1" applyAlignment="1" applyProtection="1">
      <alignment horizontal="left" vertical="center" wrapText="1"/>
      <protection locked="0"/>
    </xf>
    <xf numFmtId="177" fontId="25" fillId="5" borderId="16" xfId="2" applyNumberFormat="1" applyFont="1" applyFill="1" applyBorder="1" applyAlignment="1" applyProtection="1">
      <alignment horizontal="center" vertical="center" wrapText="1"/>
    </xf>
    <xf numFmtId="177" fontId="25" fillId="5" borderId="41" xfId="2" applyNumberFormat="1" applyFont="1" applyFill="1" applyBorder="1" applyAlignment="1" applyProtection="1">
      <alignment horizontal="center" vertical="center" wrapText="1"/>
    </xf>
    <xf numFmtId="177" fontId="25" fillId="5" borderId="42" xfId="2" applyNumberFormat="1" applyFont="1" applyFill="1" applyBorder="1" applyAlignment="1" applyProtection="1">
      <alignment horizontal="center" vertical="center" wrapText="1"/>
    </xf>
    <xf numFmtId="38" fontId="25" fillId="3" borderId="50" xfId="11" applyFont="1" applyFill="1" applyBorder="1" applyAlignment="1">
      <alignment horizontal="right" vertical="center"/>
    </xf>
    <xf numFmtId="38" fontId="25" fillId="3" borderId="49" xfId="11" applyFont="1" applyFill="1" applyBorder="1" applyAlignment="1">
      <alignment horizontal="right" vertical="center"/>
    </xf>
    <xf numFmtId="38" fontId="25" fillId="3" borderId="43" xfId="11" applyFont="1" applyFill="1" applyBorder="1" applyAlignment="1">
      <alignment horizontal="right" vertical="center"/>
    </xf>
    <xf numFmtId="38" fontId="25" fillId="3" borderId="51" xfId="11" applyFont="1" applyFill="1" applyBorder="1" applyAlignment="1">
      <alignment horizontal="right" vertical="center"/>
    </xf>
    <xf numFmtId="38" fontId="25" fillId="3" borderId="44" xfId="11" applyFont="1" applyFill="1" applyBorder="1" applyAlignment="1">
      <alignment horizontal="right" vertical="center"/>
    </xf>
    <xf numFmtId="38" fontId="25" fillId="3" borderId="45" xfId="11" applyFont="1" applyFill="1" applyBorder="1" applyAlignment="1">
      <alignment horizontal="right" vertical="center"/>
    </xf>
    <xf numFmtId="0" fontId="13" fillId="2" borderId="21" xfId="9" applyFont="1" applyFill="1" applyBorder="1" applyAlignment="1">
      <alignment horizontal="center" vertical="center" shrinkToFit="1"/>
    </xf>
    <xf numFmtId="0" fontId="13" fillId="2" borderId="19" xfId="9" applyFont="1" applyFill="1" applyBorder="1" applyAlignment="1">
      <alignment horizontal="center" vertical="center" shrinkToFit="1"/>
    </xf>
    <xf numFmtId="0" fontId="13" fillId="2" borderId="22" xfId="9" applyFont="1" applyFill="1" applyBorder="1" applyAlignment="1">
      <alignment horizontal="center" vertical="center" shrinkToFit="1"/>
    </xf>
    <xf numFmtId="0" fontId="25" fillId="5" borderId="85" xfId="3" applyFont="1" applyFill="1" applyBorder="1" applyAlignment="1">
      <alignment horizontal="center" vertical="center" wrapText="1"/>
    </xf>
    <xf numFmtId="0" fontId="25" fillId="5" borderId="22" xfId="3" applyFont="1" applyFill="1" applyBorder="1" applyAlignment="1">
      <alignment horizontal="center" vertical="center" wrapText="1"/>
    </xf>
    <xf numFmtId="38" fontId="25" fillId="3" borderId="86" xfId="11" applyFont="1" applyFill="1" applyBorder="1" applyAlignment="1">
      <alignment horizontal="right" vertical="center"/>
    </xf>
    <xf numFmtId="38" fontId="25" fillId="3" borderId="54" xfId="11" applyFont="1" applyFill="1" applyBorder="1" applyAlignment="1">
      <alignment horizontal="right" vertical="center"/>
    </xf>
    <xf numFmtId="38" fontId="25" fillId="3" borderId="87" xfId="11" applyFont="1" applyFill="1" applyBorder="1" applyAlignment="1">
      <alignment horizontal="right" vertical="center"/>
    </xf>
    <xf numFmtId="38" fontId="25" fillId="3" borderId="25" xfId="11" applyFont="1" applyFill="1" applyBorder="1" applyAlignment="1">
      <alignment horizontal="right" vertical="center"/>
    </xf>
    <xf numFmtId="0" fontId="13" fillId="2" borderId="21" xfId="9" applyFont="1" applyFill="1" applyBorder="1" applyAlignment="1">
      <alignment horizontal="center" vertical="center"/>
    </xf>
    <xf numFmtId="0" fontId="13" fillId="2" borderId="19" xfId="9" applyFont="1" applyFill="1" applyBorder="1" applyAlignment="1">
      <alignment horizontal="center" vertical="center"/>
    </xf>
    <xf numFmtId="0" fontId="45" fillId="0" borderId="0" xfId="0" applyFont="1" applyAlignment="1">
      <alignment horizontal="left" vertical="center"/>
    </xf>
    <xf numFmtId="0" fontId="46" fillId="0" borderId="0" xfId="0" applyFont="1" applyAlignment="1">
      <alignment horizontal="left" vertical="center"/>
    </xf>
    <xf numFmtId="0" fontId="47" fillId="0" borderId="0" xfId="0" applyFont="1" applyAlignment="1">
      <alignment horizontal="left" vertical="center"/>
    </xf>
    <xf numFmtId="0" fontId="30" fillId="0" borderId="0" xfId="12" applyFont="1" applyAlignment="1">
      <alignment horizontal="center" vertical="center" wrapText="1"/>
    </xf>
    <xf numFmtId="0" fontId="30" fillId="0" borderId="0" xfId="12" applyFont="1" applyAlignment="1">
      <alignment horizontal="center" vertical="center"/>
    </xf>
    <xf numFmtId="0" fontId="32" fillId="0" borderId="0" xfId="12" applyFont="1" applyAlignment="1">
      <alignment horizontal="right" vertical="center"/>
    </xf>
    <xf numFmtId="0" fontId="32" fillId="5" borderId="21" xfId="9" applyFont="1" applyFill="1" applyBorder="1" applyAlignment="1">
      <alignment horizontal="left" vertical="center" wrapText="1"/>
    </xf>
    <xf numFmtId="0" fontId="32" fillId="5" borderId="19" xfId="9" applyFont="1" applyFill="1" applyBorder="1" applyAlignment="1">
      <alignment horizontal="left" vertical="center" wrapText="1"/>
    </xf>
    <xf numFmtId="0" fontId="32" fillId="5" borderId="22" xfId="9" applyFont="1" applyFill="1" applyBorder="1" applyAlignment="1">
      <alignment horizontal="left" vertical="center" wrapText="1"/>
    </xf>
    <xf numFmtId="0" fontId="32" fillId="5" borderId="15" xfId="12" applyFont="1" applyFill="1" applyBorder="1" applyAlignment="1">
      <alignment horizontal="left" vertical="center" wrapText="1"/>
    </xf>
    <xf numFmtId="0" fontId="32" fillId="5" borderId="9" xfId="12" applyFont="1" applyFill="1" applyBorder="1" applyAlignment="1">
      <alignment horizontal="left" vertical="center" wrapText="1"/>
    </xf>
    <xf numFmtId="0" fontId="32" fillId="5" borderId="17" xfId="12" applyFont="1" applyFill="1" applyBorder="1" applyAlignment="1">
      <alignment horizontal="left" vertical="center" wrapText="1"/>
    </xf>
    <xf numFmtId="0" fontId="32" fillId="0" borderId="23" xfId="12" applyFont="1" applyBorder="1" applyAlignment="1" applyProtection="1">
      <alignment horizontal="center" vertical="center"/>
      <protection locked="0"/>
    </xf>
    <xf numFmtId="0" fontId="32" fillId="0" borderId="13" xfId="12" applyFont="1" applyBorder="1" applyAlignment="1" applyProtection="1">
      <alignment horizontal="center" vertical="center"/>
      <protection locked="0"/>
    </xf>
    <xf numFmtId="0" fontId="32" fillId="0" borderId="24" xfId="12" applyFont="1" applyBorder="1" applyAlignment="1" applyProtection="1">
      <alignment horizontal="center" vertical="center"/>
      <protection locked="0"/>
    </xf>
    <xf numFmtId="0" fontId="32" fillId="5" borderId="21" xfId="12" applyFont="1" applyFill="1" applyBorder="1" applyAlignment="1">
      <alignment horizontal="left" vertical="center" wrapText="1"/>
    </xf>
    <xf numFmtId="0" fontId="32" fillId="5" borderId="19" xfId="12" applyFont="1" applyFill="1" applyBorder="1" applyAlignment="1">
      <alignment horizontal="left" vertical="center" wrapText="1"/>
    </xf>
    <xf numFmtId="0" fontId="32" fillId="7" borderId="21" xfId="12" applyFont="1" applyFill="1" applyBorder="1" applyAlignment="1" applyProtection="1">
      <alignment horizontal="left" vertical="top" wrapText="1"/>
      <protection locked="0"/>
    </xf>
    <xf numFmtId="0" fontId="32" fillId="7" borderId="19" xfId="12" applyFont="1" applyFill="1" applyBorder="1" applyAlignment="1" applyProtection="1">
      <alignment horizontal="left" vertical="top" wrapText="1"/>
      <protection locked="0"/>
    </xf>
    <xf numFmtId="0" fontId="32" fillId="5" borderId="14" xfId="12" applyFont="1" applyFill="1" applyBorder="1" applyAlignment="1">
      <alignment horizontal="left" vertical="top" wrapText="1"/>
    </xf>
    <xf numFmtId="0" fontId="32" fillId="5" borderId="25" xfId="12" applyFont="1" applyFill="1" applyBorder="1" applyAlignment="1">
      <alignment horizontal="left" vertical="top" wrapText="1"/>
    </xf>
    <xf numFmtId="0" fontId="33" fillId="0" borderId="0" xfId="12" applyFont="1" applyAlignment="1">
      <alignment vertical="center" wrapText="1"/>
    </xf>
    <xf numFmtId="0" fontId="33" fillId="0" borderId="0" xfId="12" applyFont="1">
      <alignment vertical="center"/>
    </xf>
    <xf numFmtId="0" fontId="32" fillId="0" borderId="14" xfId="12" applyFont="1" applyBorder="1" applyAlignment="1">
      <alignment horizontal="left" vertical="center" wrapText="1"/>
    </xf>
    <xf numFmtId="0" fontId="32" fillId="5" borderId="1" xfId="12" applyFont="1" applyFill="1" applyBorder="1" applyAlignment="1">
      <alignment horizontal="left" vertical="center" wrapText="1"/>
    </xf>
    <xf numFmtId="0" fontId="32" fillId="5" borderId="15" xfId="9" applyFont="1" applyFill="1" applyBorder="1" applyAlignment="1">
      <alignment horizontal="left" vertical="center" wrapText="1"/>
    </xf>
    <xf numFmtId="0" fontId="32" fillId="5" borderId="9" xfId="9" applyFont="1" applyFill="1" applyBorder="1" applyAlignment="1">
      <alignment horizontal="left" vertical="center" wrapText="1"/>
    </xf>
    <xf numFmtId="0" fontId="32" fillId="5" borderId="17" xfId="9" applyFont="1" applyFill="1" applyBorder="1" applyAlignment="1">
      <alignment horizontal="left" vertical="center" wrapText="1"/>
    </xf>
    <xf numFmtId="0" fontId="1" fillId="0" borderId="0" xfId="12" applyAlignment="1">
      <alignment vertical="center" wrapText="1"/>
    </xf>
    <xf numFmtId="0" fontId="32" fillId="5" borderId="1" xfId="12" applyFont="1" applyFill="1" applyBorder="1" applyAlignment="1">
      <alignment vertical="center" wrapText="1"/>
    </xf>
    <xf numFmtId="0" fontId="32" fillId="5" borderId="21" xfId="12" applyFont="1" applyFill="1" applyBorder="1" applyAlignment="1">
      <alignment vertical="center" wrapText="1"/>
    </xf>
    <xf numFmtId="0" fontId="32" fillId="5" borderId="19" xfId="12" applyFont="1" applyFill="1" applyBorder="1" applyAlignment="1">
      <alignment vertical="center" wrapText="1"/>
    </xf>
    <xf numFmtId="0" fontId="32" fillId="5" borderId="22" xfId="12" applyFont="1" applyFill="1" applyBorder="1" applyAlignment="1">
      <alignment vertical="center" wrapText="1"/>
    </xf>
    <xf numFmtId="0" fontId="32" fillId="5" borderId="23" xfId="12" applyFont="1" applyFill="1" applyBorder="1" applyAlignment="1">
      <alignment vertical="center" wrapText="1"/>
    </xf>
    <xf numFmtId="0" fontId="35" fillId="5" borderId="14" xfId="12" applyFont="1" applyFill="1" applyBorder="1" applyAlignment="1">
      <alignment horizontal="left" vertical="center" wrapText="1"/>
    </xf>
    <xf numFmtId="0" fontId="35" fillId="5" borderId="25" xfId="12" applyFont="1" applyFill="1" applyBorder="1" applyAlignment="1">
      <alignment horizontal="left" vertical="center" wrapText="1"/>
    </xf>
    <xf numFmtId="0" fontId="35" fillId="5" borderId="13" xfId="12" applyFont="1" applyFill="1" applyBorder="1" applyAlignment="1">
      <alignment vertical="center" wrapText="1"/>
    </xf>
    <xf numFmtId="0" fontId="32" fillId="5" borderId="13" xfId="12" applyFont="1" applyFill="1" applyBorder="1" applyAlignment="1">
      <alignment vertical="center" wrapText="1"/>
    </xf>
    <xf numFmtId="0" fontId="32" fillId="7" borderId="0" xfId="12" applyFont="1" applyFill="1" applyAlignment="1" applyProtection="1">
      <alignment horizontal="left" vertical="center" wrapText="1"/>
      <protection locked="0"/>
    </xf>
    <xf numFmtId="0" fontId="32" fillId="7" borderId="18" xfId="12" applyFont="1" applyFill="1" applyBorder="1" applyAlignment="1" applyProtection="1">
      <alignment horizontal="left" vertical="center" wrapText="1"/>
      <protection locked="0"/>
    </xf>
    <xf numFmtId="0" fontId="35" fillId="5" borderId="10" xfId="12" applyFont="1" applyFill="1" applyBorder="1" applyAlignment="1">
      <alignment horizontal="left" vertical="center" wrapText="1"/>
    </xf>
    <xf numFmtId="0" fontId="35" fillId="5" borderId="0" xfId="12" applyFont="1" applyFill="1" applyAlignment="1">
      <alignment horizontal="left" vertical="center" wrapText="1"/>
    </xf>
    <xf numFmtId="0" fontId="35" fillId="5" borderId="18" xfId="12" applyFont="1" applyFill="1" applyBorder="1" applyAlignment="1">
      <alignment horizontal="left" vertical="center" wrapText="1"/>
    </xf>
    <xf numFmtId="0" fontId="32" fillId="7" borderId="1" xfId="12" applyFont="1" applyFill="1" applyBorder="1" applyAlignment="1" applyProtection="1">
      <alignment horizontal="center" vertical="center" wrapText="1"/>
      <protection locked="0"/>
    </xf>
    <xf numFmtId="0" fontId="32" fillId="5" borderId="13" xfId="12" applyFont="1" applyFill="1" applyBorder="1" applyAlignment="1">
      <alignment horizontal="center" vertical="center" wrapText="1"/>
    </xf>
    <xf numFmtId="0" fontId="32" fillId="5" borderId="0" xfId="12" applyFont="1" applyFill="1" applyAlignment="1">
      <alignment horizontal="left" vertical="center" wrapText="1"/>
    </xf>
    <xf numFmtId="0" fontId="32" fillId="5" borderId="18" xfId="12" applyFont="1" applyFill="1" applyBorder="1" applyAlignment="1">
      <alignment horizontal="left" vertical="center" wrapText="1"/>
    </xf>
    <xf numFmtId="0" fontId="29" fillId="7" borderId="10" xfId="12" applyFont="1" applyFill="1" applyBorder="1" applyAlignment="1">
      <alignment horizontal="left" vertical="top" wrapText="1"/>
    </xf>
    <xf numFmtId="0" fontId="35" fillId="5" borderId="19" xfId="12" applyFont="1" applyFill="1" applyBorder="1" applyAlignment="1">
      <alignment horizontal="center" vertical="center" wrapText="1"/>
    </xf>
    <xf numFmtId="0" fontId="35" fillId="5" borderId="11" xfId="12" applyFont="1" applyFill="1" applyBorder="1" applyAlignment="1">
      <alignment horizontal="left" vertical="center" wrapText="1"/>
    </xf>
    <xf numFmtId="0" fontId="32" fillId="5" borderId="22" xfId="12" applyFont="1" applyFill="1" applyBorder="1" applyAlignment="1">
      <alignment horizontal="left" vertical="center" wrapText="1"/>
    </xf>
    <xf numFmtId="0" fontId="32" fillId="0" borderId="0" xfId="12" applyFont="1" applyAlignment="1">
      <alignment horizontal="left" vertical="center" wrapText="1"/>
    </xf>
    <xf numFmtId="0" fontId="34" fillId="0" borderId="14" xfId="12" applyFont="1" applyBorder="1" applyAlignment="1">
      <alignment horizontal="left" vertical="center" wrapText="1"/>
    </xf>
    <xf numFmtId="0" fontId="32" fillId="5" borderId="10" xfId="12" applyFont="1" applyFill="1" applyBorder="1" applyAlignment="1">
      <alignment vertical="center" wrapText="1"/>
    </xf>
    <xf numFmtId="0" fontId="32" fillId="7" borderId="19" xfId="12" applyFont="1" applyFill="1" applyBorder="1" applyAlignment="1" applyProtection="1">
      <alignment horizontal="left" vertical="center" wrapText="1"/>
      <protection locked="0"/>
    </xf>
    <xf numFmtId="0" fontId="32" fillId="7" borderId="22" xfId="12" applyFont="1" applyFill="1" applyBorder="1" applyAlignment="1" applyProtection="1">
      <alignment horizontal="left" vertical="center" wrapText="1"/>
      <protection locked="0"/>
    </xf>
    <xf numFmtId="0" fontId="32" fillId="5" borderId="14" xfId="12" applyFont="1" applyFill="1" applyBorder="1" applyAlignment="1">
      <alignment horizontal="left" vertical="center" wrapText="1"/>
    </xf>
    <xf numFmtId="0" fontId="29" fillId="7" borderId="10" xfId="12" applyFont="1" applyFill="1" applyBorder="1" applyAlignment="1">
      <alignment horizontal="left" vertical="center" wrapText="1"/>
    </xf>
    <xf numFmtId="0" fontId="32" fillId="8" borderId="11" xfId="12" applyFont="1" applyFill="1" applyBorder="1" applyAlignment="1">
      <alignment horizontal="left" vertical="center" wrapText="1"/>
    </xf>
    <xf numFmtId="0" fontId="32" fillId="8" borderId="14" xfId="12" applyFont="1" applyFill="1" applyBorder="1" applyAlignment="1">
      <alignment horizontal="left" vertical="center" wrapText="1"/>
    </xf>
    <xf numFmtId="0" fontId="32" fillId="8" borderId="25" xfId="12" applyFont="1" applyFill="1" applyBorder="1" applyAlignment="1">
      <alignment horizontal="left" vertical="center" wrapText="1"/>
    </xf>
    <xf numFmtId="0" fontId="34" fillId="0" borderId="0" xfId="12" applyFont="1" applyAlignment="1">
      <alignment horizontal="left" vertical="center" wrapText="1"/>
    </xf>
    <xf numFmtId="0" fontId="29" fillId="7" borderId="0" xfId="12" applyFont="1" applyFill="1" applyAlignment="1">
      <alignment horizontal="left" vertical="center" wrapText="1"/>
    </xf>
    <xf numFmtId="0" fontId="32" fillId="3" borderId="14" xfId="12" applyFont="1" applyFill="1" applyBorder="1" applyAlignment="1">
      <alignment horizontal="left" vertical="center" shrinkToFit="1"/>
    </xf>
    <xf numFmtId="0" fontId="32" fillId="3" borderId="19" xfId="12" applyFont="1" applyFill="1" applyBorder="1" applyAlignment="1">
      <alignment horizontal="left" vertical="center" shrinkToFit="1"/>
    </xf>
    <xf numFmtId="0" fontId="32" fillId="5" borderId="9" xfId="12" applyFont="1" applyFill="1" applyBorder="1" applyAlignment="1">
      <alignment horizontal="center" vertical="center" wrapText="1"/>
    </xf>
    <xf numFmtId="0" fontId="32" fillId="5" borderId="17" xfId="12" applyFont="1" applyFill="1" applyBorder="1" applyAlignment="1">
      <alignment horizontal="center" vertical="center" wrapText="1"/>
    </xf>
    <xf numFmtId="0" fontId="32" fillId="8" borderId="15" xfId="12" applyFont="1" applyFill="1" applyBorder="1" applyAlignment="1">
      <alignment horizontal="left" vertical="center" wrapText="1"/>
    </xf>
    <xf numFmtId="0" fontId="32" fillId="8" borderId="9" xfId="12" applyFont="1" applyFill="1" applyBorder="1" applyAlignment="1">
      <alignment horizontal="left" vertical="center" wrapText="1"/>
    </xf>
    <xf numFmtId="0" fontId="32" fillId="8" borderId="17" xfId="12" applyFont="1" applyFill="1" applyBorder="1" applyAlignment="1">
      <alignment horizontal="left" vertical="center" wrapText="1"/>
    </xf>
    <xf numFmtId="0" fontId="32" fillId="5" borderId="15" xfId="13" applyFont="1" applyFill="1" applyBorder="1" applyAlignment="1">
      <alignment horizontal="left" vertical="center" wrapText="1"/>
    </xf>
    <xf numFmtId="0" fontId="32" fillId="5" borderId="9" xfId="13" applyFont="1" applyFill="1" applyBorder="1" applyAlignment="1">
      <alignment horizontal="left" vertical="center" wrapText="1"/>
    </xf>
    <xf numFmtId="0" fontId="32" fillId="5" borderId="18" xfId="12" applyFont="1" applyFill="1" applyBorder="1" applyAlignment="1">
      <alignment horizontal="center" vertical="center" wrapText="1"/>
    </xf>
    <xf numFmtId="0" fontId="32" fillId="5" borderId="25" xfId="12" applyFont="1" applyFill="1" applyBorder="1" applyAlignment="1">
      <alignment horizontal="center" vertical="center" wrapText="1"/>
    </xf>
    <xf numFmtId="0" fontId="32" fillId="0" borderId="23" xfId="13" applyFont="1" applyBorder="1" applyAlignment="1" applyProtection="1">
      <alignment horizontal="center" vertical="center"/>
      <protection locked="0"/>
    </xf>
    <xf numFmtId="0" fontId="32" fillId="0" borderId="13" xfId="13" applyFont="1" applyBorder="1" applyAlignment="1" applyProtection="1">
      <alignment horizontal="center" vertical="center"/>
      <protection locked="0"/>
    </xf>
    <xf numFmtId="0" fontId="32" fillId="0" borderId="24" xfId="13" applyFont="1" applyBorder="1" applyAlignment="1" applyProtection="1">
      <alignment horizontal="center" vertical="center"/>
      <protection locked="0"/>
    </xf>
    <xf numFmtId="0" fontId="35" fillId="5" borderId="13" xfId="13" applyFont="1" applyFill="1" applyBorder="1" applyAlignment="1">
      <alignment vertical="center" wrapText="1"/>
    </xf>
    <xf numFmtId="0" fontId="32" fillId="5" borderId="13" xfId="13" applyFont="1" applyFill="1" applyBorder="1" applyAlignment="1">
      <alignment vertical="center" wrapText="1"/>
    </xf>
    <xf numFmtId="0" fontId="32" fillId="5" borderId="10" xfId="13" applyFont="1" applyFill="1" applyBorder="1" applyAlignment="1">
      <alignment vertical="center" wrapText="1"/>
    </xf>
    <xf numFmtId="0" fontId="29" fillId="7" borderId="21" xfId="13" applyFont="1" applyFill="1" applyBorder="1" applyAlignment="1" applyProtection="1">
      <alignment horizontal="left" vertical="center" wrapText="1"/>
      <protection locked="0"/>
    </xf>
    <xf numFmtId="0" fontId="29" fillId="7" borderId="19" xfId="13" applyFont="1" applyFill="1" applyBorder="1" applyAlignment="1" applyProtection="1">
      <alignment horizontal="left" vertical="center" wrapText="1"/>
      <protection locked="0"/>
    </xf>
    <xf numFmtId="0" fontId="29" fillId="7" borderId="22" xfId="13" applyFont="1" applyFill="1" applyBorder="1" applyAlignment="1" applyProtection="1">
      <alignment horizontal="left" vertical="center" wrapText="1"/>
      <protection locked="0"/>
    </xf>
    <xf numFmtId="0" fontId="32" fillId="5" borderId="19" xfId="13" applyFont="1" applyFill="1" applyBorder="1" applyAlignment="1">
      <alignment horizontal="left" vertical="center" wrapText="1"/>
    </xf>
    <xf numFmtId="0" fontId="9" fillId="3" borderId="60" xfId="14" applyFont="1" applyFill="1" applyBorder="1" applyAlignment="1">
      <alignment horizontal="left" vertical="center" wrapText="1"/>
    </xf>
    <xf numFmtId="0" fontId="9" fillId="3" borderId="61" xfId="14" applyFont="1" applyFill="1" applyBorder="1" applyAlignment="1">
      <alignment horizontal="left" vertical="center" wrapText="1"/>
    </xf>
    <xf numFmtId="0" fontId="9" fillId="3" borderId="62" xfId="14" applyFont="1" applyFill="1" applyBorder="1" applyAlignment="1">
      <alignment horizontal="left" vertical="center" wrapText="1"/>
    </xf>
    <xf numFmtId="0" fontId="9" fillId="3" borderId="64" xfId="14" applyFont="1" applyFill="1" applyBorder="1" applyAlignment="1">
      <alignment horizontal="left" vertical="center" wrapText="1"/>
    </xf>
    <xf numFmtId="0" fontId="42" fillId="0" borderId="32" xfId="14" applyFont="1" applyBorder="1" applyAlignment="1">
      <alignment horizontal="left" vertical="top" wrapText="1"/>
    </xf>
    <xf numFmtId="0" fontId="42" fillId="0" borderId="0" xfId="14" applyFont="1" applyAlignment="1">
      <alignment horizontal="left" vertical="top" wrapText="1"/>
    </xf>
    <xf numFmtId="0" fontId="25" fillId="0" borderId="32" xfId="14" applyFont="1" applyBorder="1" applyAlignment="1">
      <alignment horizontal="left" vertical="top" wrapText="1"/>
    </xf>
    <xf numFmtId="0" fontId="25" fillId="0" borderId="0" xfId="14" applyFont="1" applyAlignment="1">
      <alignment horizontal="left" vertical="top" wrapText="1"/>
    </xf>
  </cellXfs>
  <cellStyles count="15">
    <cellStyle name="パーセント 2" xfId="1" xr:uid="{00000000-0005-0000-0000-000000000000}"/>
    <cellStyle name="桁区切り" xfId="11" builtinId="6"/>
    <cellStyle name="桁区切り 2" xfId="2" xr:uid="{00000000-0005-0000-0000-000002000000}"/>
    <cellStyle name="桁区切り 3" xfId="5" xr:uid="{00000000-0005-0000-0000-000003000000}"/>
    <cellStyle name="桁区切り 4" xfId="10" xr:uid="{73B89710-CCDF-455A-AB88-C60A2035BC6A}"/>
    <cellStyle name="標準" xfId="0" builtinId="0"/>
    <cellStyle name="標準 2" xfId="3" xr:uid="{00000000-0005-0000-0000-000005000000}"/>
    <cellStyle name="標準 3" xfId="4" xr:uid="{00000000-0005-0000-0000-000006000000}"/>
    <cellStyle name="標準 4" xfId="6" xr:uid="{00000000-0005-0000-0000-000007000000}"/>
    <cellStyle name="標準 4 2" xfId="7" xr:uid="{00000000-0005-0000-0000-000008000000}"/>
    <cellStyle name="標準 4 2 2 2" xfId="13" xr:uid="{8F80DBB3-9333-4C3B-8ABC-B52D728E149F}"/>
    <cellStyle name="標準 4 2 3" xfId="12" xr:uid="{1F4E7DCE-43D7-4513-AAC2-5A119E196FE4}"/>
    <cellStyle name="標準 4 3" xfId="14" xr:uid="{98CDE007-7AFB-416C-B9D7-614D0E09B73A}"/>
    <cellStyle name="標準 5" xfId="8" xr:uid="{314313F1-A143-4D6D-AD86-CDC23E8F7F3B}"/>
    <cellStyle name="標準 6" xfId="9" xr:uid="{4EBEB1D6-3C91-4224-A451-F546C304D158}"/>
  </cellStyles>
  <dxfs count="6">
    <dxf>
      <font>
        <strike val="0"/>
      </font>
      <fill>
        <patternFill>
          <bgColor theme="2"/>
        </patternFill>
      </fill>
    </dxf>
    <dxf>
      <font>
        <strike val="0"/>
      </font>
      <fill>
        <patternFill>
          <bgColor theme="2"/>
        </patternFill>
      </fill>
    </dxf>
    <dxf>
      <fill>
        <patternFill>
          <bgColor rgb="FFFFFF00"/>
        </patternFill>
      </fill>
    </dxf>
    <dxf>
      <fill>
        <patternFill>
          <bgColor rgb="FF969696"/>
        </patternFill>
      </fill>
    </dxf>
    <dxf>
      <border>
        <left style="thin">
          <color auto="1"/>
        </left>
        <right style="thin">
          <color auto="1"/>
        </right>
        <top style="thin">
          <color auto="1"/>
        </top>
        <bottom style="thin">
          <color auto="1"/>
        </bottom>
        <vertical style="hair">
          <color auto="1"/>
        </vertical>
        <horizontal style="hair">
          <color auto="1"/>
        </horizontal>
      </border>
    </dxf>
    <dxf>
      <border>
        <left style="thin">
          <color auto="1"/>
        </left>
        <right style="thin">
          <color auto="1"/>
        </right>
        <top style="thin">
          <color auto="1"/>
        </top>
        <bottom style="thin">
          <color auto="1"/>
        </bottom>
        <vertical style="hair">
          <color auto="1"/>
        </vertical>
        <horizontal style="hair">
          <color auto="1"/>
        </horizontal>
      </border>
    </dxf>
  </dxfs>
  <tableStyles count="2" defaultTableStyle="TableStyleMedium2" defaultPivotStyle="PivotStyleLight16">
    <tableStyle name="テーブル スタイル 1" pivot="0" count="1" xr9:uid="{00000000-0011-0000-FFFF-FFFF00000000}">
      <tableStyleElement type="wholeTable" dxfId="5"/>
    </tableStyle>
    <tableStyle name="ピボットテーブル スタイル 1" table="0" count="2" xr9:uid="{00000000-0011-0000-FFFF-FFFF01000000}">
      <tableStyleElement type="wholeTable" dxfId="4"/>
      <tableStyleElement type="headerRow" dxfId="3"/>
    </tableStyle>
  </tableStyles>
  <colors>
    <mruColors>
      <color rgb="FFC0C0C0"/>
      <color rgb="FF969696"/>
      <color rgb="FFCCFFFF"/>
      <color rgb="FFEAEAEA"/>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externalLink" Target="externalLinks/externalLink8.xml"/><Relationship Id="rId10" Type="http://schemas.openxmlformats.org/officeDocument/2006/relationships/externalLink" Target="externalLinks/externalLink3.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68580</xdr:colOff>
          <xdr:row>50</xdr:row>
          <xdr:rowOff>152400</xdr:rowOff>
        </xdr:from>
        <xdr:to>
          <xdr:col>3</xdr:col>
          <xdr:colOff>137160</xdr:colOff>
          <xdr:row>51</xdr:row>
          <xdr:rowOff>251460</xdr:rowOff>
        </xdr:to>
        <xdr:sp macro="" textlink="">
          <xdr:nvSpPr>
            <xdr:cNvPr id="44033" name="Check Box 1" hidden="1">
              <a:extLst>
                <a:ext uri="{63B3BB69-23CF-44E3-9099-C40C66FF867C}">
                  <a14:compatExt spid="_x0000_s44033"/>
                </a:ext>
                <a:ext uri="{FF2B5EF4-FFF2-40B4-BE49-F238E27FC236}">
                  <a16:creationId xmlns:a16="http://schemas.microsoft.com/office/drawing/2014/main" id="{00000000-0008-0000-0400-000001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51</xdr:row>
          <xdr:rowOff>259080</xdr:rowOff>
        </xdr:from>
        <xdr:to>
          <xdr:col>3</xdr:col>
          <xdr:colOff>144780</xdr:colOff>
          <xdr:row>52</xdr:row>
          <xdr:rowOff>251460</xdr:rowOff>
        </xdr:to>
        <xdr:sp macro="" textlink="">
          <xdr:nvSpPr>
            <xdr:cNvPr id="44034" name="Check Box 2" hidden="1">
              <a:extLst>
                <a:ext uri="{63B3BB69-23CF-44E3-9099-C40C66FF867C}">
                  <a14:compatExt spid="_x0000_s44034"/>
                </a:ext>
                <a:ext uri="{FF2B5EF4-FFF2-40B4-BE49-F238E27FC236}">
                  <a16:creationId xmlns:a16="http://schemas.microsoft.com/office/drawing/2014/main" id="{00000000-0008-0000-0400-000002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53</xdr:row>
          <xdr:rowOff>7620</xdr:rowOff>
        </xdr:from>
        <xdr:to>
          <xdr:col>3</xdr:col>
          <xdr:colOff>137160</xdr:colOff>
          <xdr:row>53</xdr:row>
          <xdr:rowOff>228600</xdr:rowOff>
        </xdr:to>
        <xdr:sp macro="" textlink="">
          <xdr:nvSpPr>
            <xdr:cNvPr id="44035" name="Check Box 3" hidden="1">
              <a:extLst>
                <a:ext uri="{63B3BB69-23CF-44E3-9099-C40C66FF867C}">
                  <a14:compatExt spid="_x0000_s44035"/>
                </a:ext>
                <a:ext uri="{FF2B5EF4-FFF2-40B4-BE49-F238E27FC236}">
                  <a16:creationId xmlns:a16="http://schemas.microsoft.com/office/drawing/2014/main" id="{00000000-0008-0000-0400-00000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93</xdr:row>
          <xdr:rowOff>0</xdr:rowOff>
        </xdr:from>
        <xdr:to>
          <xdr:col>4</xdr:col>
          <xdr:colOff>365760</xdr:colOff>
          <xdr:row>94</xdr:row>
          <xdr:rowOff>0</xdr:rowOff>
        </xdr:to>
        <xdr:sp macro="" textlink="">
          <xdr:nvSpPr>
            <xdr:cNvPr id="44036" name="Check Box 4" hidden="1">
              <a:extLst>
                <a:ext uri="{63B3BB69-23CF-44E3-9099-C40C66FF867C}">
                  <a14:compatExt spid="_x0000_s44036"/>
                </a:ext>
                <a:ext uri="{FF2B5EF4-FFF2-40B4-BE49-F238E27FC236}">
                  <a16:creationId xmlns:a16="http://schemas.microsoft.com/office/drawing/2014/main" id="{00000000-0008-0000-0400-00000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93</xdr:row>
          <xdr:rowOff>0</xdr:rowOff>
        </xdr:from>
        <xdr:to>
          <xdr:col>5</xdr:col>
          <xdr:colOff>312420</xdr:colOff>
          <xdr:row>94</xdr:row>
          <xdr:rowOff>0</xdr:rowOff>
        </xdr:to>
        <xdr:sp macro="" textlink="">
          <xdr:nvSpPr>
            <xdr:cNvPr id="44037" name="Check Box 5" hidden="1">
              <a:extLst>
                <a:ext uri="{63B3BB69-23CF-44E3-9099-C40C66FF867C}">
                  <a14:compatExt spid="_x0000_s44037"/>
                </a:ext>
                <a:ext uri="{FF2B5EF4-FFF2-40B4-BE49-F238E27FC236}">
                  <a16:creationId xmlns:a16="http://schemas.microsoft.com/office/drawing/2014/main" id="{00000000-0008-0000-0400-000005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93</xdr:row>
          <xdr:rowOff>0</xdr:rowOff>
        </xdr:from>
        <xdr:to>
          <xdr:col>6</xdr:col>
          <xdr:colOff>335280</xdr:colOff>
          <xdr:row>94</xdr:row>
          <xdr:rowOff>0</xdr:rowOff>
        </xdr:to>
        <xdr:sp macro="" textlink="">
          <xdr:nvSpPr>
            <xdr:cNvPr id="44038" name="Check Box 6" hidden="1">
              <a:extLst>
                <a:ext uri="{63B3BB69-23CF-44E3-9099-C40C66FF867C}">
                  <a14:compatExt spid="_x0000_s44038"/>
                </a:ext>
                <a:ext uri="{FF2B5EF4-FFF2-40B4-BE49-F238E27FC236}">
                  <a16:creationId xmlns:a16="http://schemas.microsoft.com/office/drawing/2014/main" id="{00000000-0008-0000-0400-000006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93</xdr:row>
          <xdr:rowOff>0</xdr:rowOff>
        </xdr:from>
        <xdr:to>
          <xdr:col>7</xdr:col>
          <xdr:colOff>327660</xdr:colOff>
          <xdr:row>94</xdr:row>
          <xdr:rowOff>0</xdr:rowOff>
        </xdr:to>
        <xdr:sp macro="" textlink="">
          <xdr:nvSpPr>
            <xdr:cNvPr id="44039" name="Check Box 7" hidden="1">
              <a:extLst>
                <a:ext uri="{63B3BB69-23CF-44E3-9099-C40C66FF867C}">
                  <a14:compatExt spid="_x0000_s44039"/>
                </a:ext>
                <a:ext uri="{FF2B5EF4-FFF2-40B4-BE49-F238E27FC236}">
                  <a16:creationId xmlns:a16="http://schemas.microsoft.com/office/drawing/2014/main" id="{00000000-0008-0000-0400-00000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93</xdr:row>
          <xdr:rowOff>236220</xdr:rowOff>
        </xdr:from>
        <xdr:to>
          <xdr:col>4</xdr:col>
          <xdr:colOff>373380</xdr:colOff>
          <xdr:row>95</xdr:row>
          <xdr:rowOff>7620</xdr:rowOff>
        </xdr:to>
        <xdr:sp macro="" textlink="">
          <xdr:nvSpPr>
            <xdr:cNvPr id="44040" name="Check Box 8" hidden="1">
              <a:extLst>
                <a:ext uri="{63B3BB69-23CF-44E3-9099-C40C66FF867C}">
                  <a14:compatExt spid="_x0000_s44040"/>
                </a:ext>
                <a:ext uri="{FF2B5EF4-FFF2-40B4-BE49-F238E27FC236}">
                  <a16:creationId xmlns:a16="http://schemas.microsoft.com/office/drawing/2014/main" id="{00000000-0008-0000-0400-000008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94</xdr:row>
          <xdr:rowOff>0</xdr:rowOff>
        </xdr:from>
        <xdr:to>
          <xdr:col>5</xdr:col>
          <xdr:colOff>327660</xdr:colOff>
          <xdr:row>95</xdr:row>
          <xdr:rowOff>0</xdr:rowOff>
        </xdr:to>
        <xdr:sp macro="" textlink="">
          <xdr:nvSpPr>
            <xdr:cNvPr id="44041" name="Check Box 9" hidden="1">
              <a:extLst>
                <a:ext uri="{63B3BB69-23CF-44E3-9099-C40C66FF867C}">
                  <a14:compatExt spid="_x0000_s44041"/>
                </a:ext>
                <a:ext uri="{FF2B5EF4-FFF2-40B4-BE49-F238E27FC236}">
                  <a16:creationId xmlns:a16="http://schemas.microsoft.com/office/drawing/2014/main" id="{00000000-0008-0000-0400-000009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94</xdr:row>
          <xdr:rowOff>0</xdr:rowOff>
        </xdr:from>
        <xdr:to>
          <xdr:col>6</xdr:col>
          <xdr:colOff>335280</xdr:colOff>
          <xdr:row>95</xdr:row>
          <xdr:rowOff>0</xdr:rowOff>
        </xdr:to>
        <xdr:sp macro="" textlink="">
          <xdr:nvSpPr>
            <xdr:cNvPr id="44042" name="Check Box 10" hidden="1">
              <a:extLst>
                <a:ext uri="{63B3BB69-23CF-44E3-9099-C40C66FF867C}">
                  <a14:compatExt spid="_x0000_s44042"/>
                </a:ext>
                <a:ext uri="{FF2B5EF4-FFF2-40B4-BE49-F238E27FC236}">
                  <a16:creationId xmlns:a16="http://schemas.microsoft.com/office/drawing/2014/main" id="{00000000-0008-0000-0400-00000A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99</xdr:row>
          <xdr:rowOff>0</xdr:rowOff>
        </xdr:from>
        <xdr:to>
          <xdr:col>3</xdr:col>
          <xdr:colOff>182880</xdr:colOff>
          <xdr:row>99</xdr:row>
          <xdr:rowOff>228600</xdr:rowOff>
        </xdr:to>
        <xdr:sp macro="" textlink="">
          <xdr:nvSpPr>
            <xdr:cNvPr id="44043" name="Check Box 11" hidden="1">
              <a:extLst>
                <a:ext uri="{63B3BB69-23CF-44E3-9099-C40C66FF867C}">
                  <a14:compatExt spid="_x0000_s44043"/>
                </a:ext>
                <a:ext uri="{FF2B5EF4-FFF2-40B4-BE49-F238E27FC236}">
                  <a16:creationId xmlns:a16="http://schemas.microsoft.com/office/drawing/2014/main" id="{00000000-0008-0000-0400-00000B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213360</xdr:colOff>
          <xdr:row>99</xdr:row>
          <xdr:rowOff>7620</xdr:rowOff>
        </xdr:from>
        <xdr:to>
          <xdr:col>3</xdr:col>
          <xdr:colOff>876300</xdr:colOff>
          <xdr:row>99</xdr:row>
          <xdr:rowOff>213360</xdr:rowOff>
        </xdr:to>
        <xdr:sp macro="" textlink="">
          <xdr:nvSpPr>
            <xdr:cNvPr id="44044" name="Check Box 12" hidden="1">
              <a:extLst>
                <a:ext uri="{63B3BB69-23CF-44E3-9099-C40C66FF867C}">
                  <a14:compatExt spid="_x0000_s44044"/>
                </a:ext>
                <a:ext uri="{FF2B5EF4-FFF2-40B4-BE49-F238E27FC236}">
                  <a16:creationId xmlns:a16="http://schemas.microsoft.com/office/drawing/2014/main" id="{00000000-0008-0000-0400-00000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1028700</xdr:colOff>
          <xdr:row>99</xdr:row>
          <xdr:rowOff>0</xdr:rowOff>
        </xdr:from>
        <xdr:to>
          <xdr:col>4</xdr:col>
          <xdr:colOff>457200</xdr:colOff>
          <xdr:row>99</xdr:row>
          <xdr:rowOff>228600</xdr:rowOff>
        </xdr:to>
        <xdr:sp macro="" textlink="">
          <xdr:nvSpPr>
            <xdr:cNvPr id="44045" name="Check Box 13" hidden="1">
              <a:extLst>
                <a:ext uri="{63B3BB69-23CF-44E3-9099-C40C66FF867C}">
                  <a14:compatExt spid="_x0000_s44045"/>
                </a:ext>
                <a:ext uri="{FF2B5EF4-FFF2-40B4-BE49-F238E27FC236}">
                  <a16:creationId xmlns:a16="http://schemas.microsoft.com/office/drawing/2014/main" id="{00000000-0008-0000-0400-00000D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594360</xdr:colOff>
          <xdr:row>99</xdr:row>
          <xdr:rowOff>0</xdr:rowOff>
        </xdr:from>
        <xdr:to>
          <xdr:col>5</xdr:col>
          <xdr:colOff>251460</xdr:colOff>
          <xdr:row>99</xdr:row>
          <xdr:rowOff>228600</xdr:rowOff>
        </xdr:to>
        <xdr:sp macro="" textlink="">
          <xdr:nvSpPr>
            <xdr:cNvPr id="44046" name="Check Box 14" hidden="1">
              <a:extLst>
                <a:ext uri="{63B3BB69-23CF-44E3-9099-C40C66FF867C}">
                  <a14:compatExt spid="_x0000_s44046"/>
                </a:ext>
                <a:ext uri="{FF2B5EF4-FFF2-40B4-BE49-F238E27FC236}">
                  <a16:creationId xmlns:a16="http://schemas.microsoft.com/office/drawing/2014/main" id="{00000000-0008-0000-0400-00000E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N011HDPNS001\UserData\iwabuchi\Downloads\R5_03-2_engeki_yobo_kasseika_ippan\R5_03-2_engeki_yobo_kasseika_ippan\1_yobosho-yoshiki-isshiki\03_R5_yobo_kasseika_b_03engeki_kohyo-etc.xlsx" TargetMode="External"/><Relationship Id="rId1" Type="http://schemas.openxmlformats.org/officeDocument/2006/relationships/externalLinkPath" Target="file:///\\N011HDPNS001\UserData\iwabuchi\Downloads\R5_03-2_engeki_yobo_kasseika_ippan\R5_03-2_engeki_yobo_kasseika_ippan\1_yobosho-yoshiki-isshiki\03_R5_yobo_kasseika_b_03engeki_kohyo-etc.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N011HDPNS001\UserData\d-sudo\Desktop\R5_01-1_ongaku_yobo_kasseika_fukusunen\1_yobosho-yoshiki-isshiki\01_R5_yobo_kasseika_fukusu_a_sohyo-etc.xlsx" TargetMode="External"/><Relationship Id="rId1" Type="http://schemas.openxmlformats.org/officeDocument/2006/relationships/externalLinkPath" Target="file:///\\N011HDPNS001\UserData\d-sudo\Desktop\R5_01-1_ongaku_yobo_kasseika_fukusunen\1_yobosho-yoshiki-isshiki\01_R5_yobo_kasseika_fukusu_a_sohyo-etc.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m-sakai\AppData\Local\Temp\MicrosoftEdgeDownloads\c2ca5c5f-04f1-446d-929b-39815768faf4\R7_yobo_koen_c_v0906.xlsx" TargetMode="External"/><Relationship Id="rId1" Type="http://schemas.openxmlformats.org/officeDocument/2006/relationships/externalLinkPath" Target="file:///C:\Users\m-sakai\AppData\Local\Temp\MicrosoftEdgeDownloads\c2ca5c5f-04f1-446d-929b-39815768faf4\R7_yobo_koen_c_v0906.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minamikawa\Desktop\R4_yobo_kasseika_b1+b3-b5_01ongaku,buyo_sohyo-etc_v1014.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2522;&#37329;&#37096;/&#22522;&#37329;&#37096;&#20840;&#20307;&#20849;&#29992;&#12501;&#12457;&#12523;&#12480;/&#12480;&#12454;&#12531;&#12525;&#12540;&#12489;&#29992;&#27096;&#24335;&#26684;&#32013;&#24235;/&#12480;&#12454;&#12531;&#12525;&#12540;&#12489;&#29992;&#27096;&#24335;&#65288;&#33464;&#27963;&#35506;&#65289;/R4/02_&#30003;&#35531;&#26360;/02_&#27963;&#24615;&#21270;/koen/R4_shinsei_kasseika_koen_d1-d3_03engeki_v0524.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file:///K:\&#20225;&#30011;&#37096;\&#22522;&#37329;&#12539;&#21161;&#25104;&#20107;&#21209;&#23616;\&#20107;&#21209;&#23616;&#20849;&#36890;\&#12480;&#12454;&#12531;&#12525;&#12540;&#12489;&#29992;&#27096;&#24335;&#26684;&#32013;&#24235;\&#12480;&#12454;&#12531;&#12525;&#12540;&#12489;&#29992;&#27096;&#24335;&#65288;&#33464;&#27963;&#35506;&#65289;\R8\01_1_&#35201;&#26395;&#26360;\01&#22522;&#37329;\R8_11_kikin_kihon_yobo_0930.xlsx" TargetMode="External"/><Relationship Id="rId1" Type="http://schemas.openxmlformats.org/officeDocument/2006/relationships/externalLinkPath" Target="/&#20225;&#30011;&#37096;/&#22522;&#37329;&#12539;&#21161;&#25104;&#20107;&#21209;&#23616;/&#20107;&#21209;&#23616;&#20849;&#36890;/&#12480;&#12454;&#12531;&#12525;&#12540;&#12489;&#29992;&#27096;&#24335;&#26684;&#32013;&#24235;/&#12480;&#12454;&#12531;&#12525;&#12540;&#12489;&#29992;&#27096;&#24335;&#65288;&#33464;&#27963;&#35506;&#65289;/R8/01_1_&#35201;&#26395;&#26360;/01&#22522;&#37329;/R8_11_kikin_kihon_yobo_0930.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e.kokubu\Desktop\&#27096;&#24335;&#9733;&#12414;&#12384;&#26368;&#32066;&#12376;&#12419;&#12394;&#12356;\&#27096;&#24335;_work\1002&#20462;&#27491;_R3_11_ongaku_yobo_kikin.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011HDPNS101\UserData\&#22522;&#37329;&#37096;\&#22522;&#37329;&#37096;&#20840;&#20307;&#20849;&#29992;&#12501;&#12457;&#12523;&#12480;\&#21215;&#38598;&#26696;&#20869;\&#21215;&#38598;&#26696;&#20869;&#65288;R4&#65289;\R4&#21215;&#38598;&#26696;&#20869;_&#12381;&#12398;1(&#20316;&#26989;&#29992;)\&#27096;&#24335;&#26696;\&#19968;&#37096;&#20462;&#27491;&#65288;&#946;&#29256;_0805&#65289;R4_13_kikin_dentou_yob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非表示】チェック表(ｂ)"/>
      <sheetName val="総表"/>
      <sheetName val="datas"/>
      <sheetName val="団体概要"/>
      <sheetName val="活動実績"/>
      <sheetName val="個人略歴1"/>
      <sheetName val="個人略歴2"/>
      <sheetName val="確認書"/>
      <sheetName val="個表"/>
      <sheetName val="支出予算書"/>
      <sheetName val="収支計画書"/>
      <sheetName val="別紙入場料詳細"/>
      <sheetName val="稽古料・出演料内訳書"/>
      <sheetName val="【非表示】経費一覧"/>
      <sheetName val="【非表示】分野・ジャンル"/>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2">
          <cell r="C2" t="str">
            <v>稽古料</v>
          </cell>
        </row>
        <row r="3">
          <cell r="C3" t="str">
            <v>稽古場借料</v>
          </cell>
        </row>
        <row r="183">
          <cell r="C183" t="str">
            <v>会場使用料</v>
          </cell>
        </row>
        <row r="184">
          <cell r="C184" t="str">
            <v>付帯設備使用料</v>
          </cell>
        </row>
        <row r="185">
          <cell r="C185" t="str">
            <v>大道具費</v>
          </cell>
        </row>
        <row r="186">
          <cell r="C186" t="str">
            <v>小道具費</v>
          </cell>
        </row>
        <row r="187">
          <cell r="C187" t="str">
            <v>人形製作費</v>
          </cell>
        </row>
        <row r="188">
          <cell r="C188" t="str">
            <v>舞台スタッフ費</v>
          </cell>
        </row>
        <row r="189">
          <cell r="C189" t="str">
            <v>衣装費</v>
          </cell>
        </row>
        <row r="190">
          <cell r="C190" t="str">
            <v>衣装スタッフ費</v>
          </cell>
        </row>
        <row r="191">
          <cell r="C191" t="str">
            <v>履物費</v>
          </cell>
        </row>
        <row r="192">
          <cell r="C192" t="str">
            <v>かつら（床山）費</v>
          </cell>
        </row>
        <row r="193">
          <cell r="C193" t="str">
            <v>メイク費</v>
          </cell>
        </row>
        <row r="194">
          <cell r="C194" t="str">
            <v>照明費</v>
          </cell>
        </row>
        <row r="195">
          <cell r="C195" t="str">
            <v>照明スタッフ費</v>
          </cell>
        </row>
        <row r="196">
          <cell r="C196" t="str">
            <v>音響費</v>
          </cell>
        </row>
        <row r="197">
          <cell r="C197" t="str">
            <v>音響スタッフ費</v>
          </cell>
        </row>
        <row r="198">
          <cell r="C198" t="str">
            <v>映像費</v>
          </cell>
        </row>
        <row r="199">
          <cell r="C199" t="str">
            <v>映像スタッフ費</v>
          </cell>
        </row>
        <row r="200">
          <cell r="C200" t="str">
            <v>配信用録音録画・編集費</v>
          </cell>
        </row>
        <row r="201">
          <cell r="C201" t="str">
            <v>特殊効果費</v>
          </cell>
        </row>
        <row r="202">
          <cell r="C202" t="str">
            <v>機材借料</v>
          </cell>
        </row>
        <row r="203">
          <cell r="C203" t="str">
            <v>字幕費</v>
          </cell>
        </row>
        <row r="211">
          <cell r="C211" t="str">
            <v>感染症予防用品購入費</v>
          </cell>
        </row>
        <row r="212">
          <cell r="C212" t="str">
            <v>消毒関係消耗品購入費</v>
          </cell>
        </row>
        <row r="213">
          <cell r="C213" t="str">
            <v>消毒作業費</v>
          </cell>
        </row>
        <row r="214">
          <cell r="C214" t="str">
            <v>感染症対策機材購入・借用費</v>
          </cell>
        </row>
        <row r="215">
          <cell r="C215" t="str">
            <v>検査費</v>
          </cell>
        </row>
      </sheetData>
      <sheetData sheetId="14" refreshError="1">
        <row r="1">
          <cell r="A1" t="str">
            <v>音楽</v>
          </cell>
          <cell r="B1" t="str">
            <v>舞踊</v>
          </cell>
          <cell r="C1" t="str">
            <v>演劇</v>
          </cell>
          <cell r="D1" t="str">
            <v>伝統芸能</v>
          </cell>
          <cell r="E1" t="str">
            <v>大衆芸能</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非表示】チェック表（a）"/>
      <sheetName val="総表"/>
      <sheetName val="datas"/>
      <sheetName val="団体概要"/>
      <sheetName val="活動実績"/>
      <sheetName val="個人略歴1"/>
      <sheetName val="個人略歴2"/>
      <sheetName val="確認書"/>
      <sheetName val="会計状況調書"/>
      <sheetName val="支出予算書総表"/>
      <sheetName val="活動計画推進業務費計算書"/>
      <sheetName val="【非表示】分野・ジャンル"/>
    </sheetNames>
    <sheetDataSet>
      <sheetData sheetId="0"/>
      <sheetData sheetId="1">
        <row r="16">
          <cell r="C16"/>
        </row>
      </sheetData>
      <sheetData sheetId="2"/>
      <sheetData sheetId="3"/>
      <sheetData sheetId="4"/>
      <sheetData sheetId="5"/>
      <sheetData sheetId="6"/>
      <sheetData sheetId="7"/>
      <sheetData sheetId="8"/>
      <sheetData sheetId="9"/>
      <sheetData sheetId="10"/>
      <sheetData sheetId="11">
        <row r="1">
          <cell r="A1" t="str">
            <v>音楽</v>
          </cell>
          <cell r="B1" t="str">
            <v>舞踊</v>
          </cell>
          <cell r="C1" t="str">
            <v>演劇</v>
          </cell>
          <cell r="D1" t="str">
            <v>伝統芸能</v>
          </cell>
          <cell r="E1" t="str">
            <v>大衆芸能</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非表示】要件チェック"/>
      <sheetName val="datas"/>
      <sheetName val="総表"/>
      <sheetName val="個表"/>
      <sheetName val="(別紙)個表"/>
      <sheetName val="支出予算書"/>
      <sheetName val="(別紙)稽古料・出演料内訳表"/>
      <sheetName val="(別紙)舞台費内訳書"/>
      <sheetName val="収支計画書"/>
      <sheetName val="(別紙)入場料詳細"/>
      <sheetName val="【非表示】経費一覧"/>
      <sheetName val="【非表示】分野・ジャンル"/>
    </sheetNames>
    <sheetDataSet>
      <sheetData sheetId="0"/>
      <sheetData sheetId="1"/>
      <sheetData sheetId="2"/>
      <sheetData sheetId="3"/>
      <sheetData sheetId="4"/>
      <sheetData sheetId="5"/>
      <sheetData sheetId="6"/>
      <sheetData sheetId="7"/>
      <sheetData sheetId="8"/>
      <sheetData sheetId="9"/>
      <sheetData sheetId="10">
        <row r="2">
          <cell r="C2" t="str">
            <v>稽古料</v>
          </cell>
        </row>
        <row r="3">
          <cell r="C3" t="str">
            <v>稽古場借料</v>
          </cell>
        </row>
        <row r="5">
          <cell r="C5" t="str">
            <v>コレペティ料</v>
          </cell>
        </row>
        <row r="6">
          <cell r="C6" t="str">
            <v>合唱指揮料</v>
          </cell>
        </row>
        <row r="7">
          <cell r="C7" t="str">
            <v>稽古ピアニスト料</v>
          </cell>
        </row>
        <row r="8">
          <cell r="C8" t="str">
            <v>楽譜借料</v>
          </cell>
        </row>
        <row r="9">
          <cell r="C9" t="str">
            <v>楽譜製作料</v>
          </cell>
        </row>
        <row r="10">
          <cell r="C10" t="str">
            <v>作詞料</v>
          </cell>
        </row>
        <row r="11">
          <cell r="C11" t="str">
            <v>作曲料</v>
          </cell>
        </row>
        <row r="12">
          <cell r="C12" t="str">
            <v>編曲料</v>
          </cell>
        </row>
        <row r="13">
          <cell r="C13" t="str">
            <v>作調料</v>
          </cell>
        </row>
        <row r="14">
          <cell r="C14" t="str">
            <v>音楽制作料</v>
          </cell>
        </row>
        <row r="15">
          <cell r="C15" t="str">
            <v>調律料</v>
          </cell>
        </row>
        <row r="16">
          <cell r="C16" t="str">
            <v>脚本料・台本料</v>
          </cell>
        </row>
        <row r="17">
          <cell r="C17" t="str">
            <v>脚色料・補綴料</v>
          </cell>
        </row>
        <row r="18">
          <cell r="C18" t="str">
            <v>ドラマトゥルク料</v>
          </cell>
        </row>
        <row r="19">
          <cell r="C19" t="str">
            <v>演出料</v>
          </cell>
        </row>
        <row r="20">
          <cell r="C20" t="str">
            <v>演出助手料</v>
          </cell>
        </row>
        <row r="21">
          <cell r="C21" t="str">
            <v>構成料</v>
          </cell>
        </row>
        <row r="22">
          <cell r="C22" t="str">
            <v>振付料</v>
          </cell>
        </row>
        <row r="23">
          <cell r="C23" t="str">
            <v>振付助手料</v>
          </cell>
        </row>
        <row r="24">
          <cell r="C24" t="str">
            <v>台本印刷料</v>
          </cell>
        </row>
        <row r="25">
          <cell r="C25" t="str">
            <v>翻訳料</v>
          </cell>
        </row>
        <row r="26">
          <cell r="C26" t="str">
            <v>通訳料</v>
          </cell>
        </row>
        <row r="27">
          <cell r="C27" t="str">
            <v>手話通訳料</v>
          </cell>
        </row>
        <row r="28">
          <cell r="C28" t="str">
            <v>舞台監督料</v>
          </cell>
        </row>
        <row r="29">
          <cell r="C29" t="str">
            <v>舞台監督助手料</v>
          </cell>
        </row>
        <row r="30">
          <cell r="C30" t="str">
            <v>舞台美術デザイン料</v>
          </cell>
        </row>
        <row r="31">
          <cell r="C31" t="str">
            <v>人形美術デザイン料</v>
          </cell>
        </row>
        <row r="32">
          <cell r="C32" t="str">
            <v>照明プラン料</v>
          </cell>
        </row>
        <row r="33">
          <cell r="C33" t="str">
            <v>衣装デザイン料</v>
          </cell>
        </row>
        <row r="34">
          <cell r="C34" t="str">
            <v>音楽プラン料</v>
          </cell>
        </row>
        <row r="35">
          <cell r="C35" t="str">
            <v>音響プラン料</v>
          </cell>
        </row>
        <row r="36">
          <cell r="C36" t="str">
            <v>映像プラン料</v>
          </cell>
        </row>
        <row r="37">
          <cell r="C37" t="str">
            <v>特殊効果プラン料</v>
          </cell>
        </row>
        <row r="38">
          <cell r="C38" t="str">
            <v>バレエマスター・バレエミストレス料</v>
          </cell>
        </row>
        <row r="39">
          <cell r="C39" t="str">
            <v>各種指導料</v>
          </cell>
        </row>
        <row r="40">
          <cell r="C40" t="str">
            <v>バリアフリー字幕・音声ガイド作製費</v>
          </cell>
        </row>
        <row r="41">
          <cell r="C41" t="str">
            <v>権利等使用料</v>
          </cell>
        </row>
        <row r="42">
          <cell r="C42" t="str">
            <v>会場使用料</v>
          </cell>
        </row>
        <row r="43">
          <cell r="C43" t="str">
            <v>付帯設備使用料</v>
          </cell>
        </row>
        <row r="68">
          <cell r="C68" t="str">
            <v>配信用録音録画・編集費</v>
          </cell>
        </row>
        <row r="69">
          <cell r="C69" t="str">
            <v>配信用機材借料</v>
          </cell>
        </row>
        <row r="70">
          <cell r="C70" t="str">
            <v>配信サイト作成・利用料</v>
          </cell>
        </row>
      </sheetData>
      <sheetData sheetId="1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非表示】チェック表(ｂ)"/>
      <sheetName val="総表1"/>
      <sheetName val="総表2"/>
      <sheetName val="datas"/>
      <sheetName val="個表"/>
      <sheetName val="支出予算書"/>
      <sheetName val="【非表示】経費一覧"/>
      <sheetName val="収支計画書"/>
      <sheetName val="別紙入場料詳細"/>
      <sheetName val="団体概要"/>
      <sheetName val="団体概要別紙"/>
      <sheetName val="個人略歴1"/>
      <sheetName val="個人略歴2"/>
      <sheetName val="【非表示】分野・ジャンル"/>
    </sheetNames>
    <sheetDataSet>
      <sheetData sheetId="0" refreshError="1"/>
      <sheetData sheetId="1" refreshError="1"/>
      <sheetData sheetId="2" refreshError="1"/>
      <sheetData sheetId="3" refreshError="1"/>
      <sheetData sheetId="4" refreshError="1"/>
      <sheetData sheetId="5" refreshError="1"/>
      <sheetData sheetId="6">
        <row r="2">
          <cell r="C2" t="str">
            <v>稽古料</v>
          </cell>
        </row>
        <row r="3">
          <cell r="C3" t="str">
            <v>稽古場借料</v>
          </cell>
        </row>
        <row r="4">
          <cell r="C4" t="str">
            <v>コレペティ料</v>
          </cell>
        </row>
        <row r="5">
          <cell r="C5" t="str">
            <v>合唱指揮料</v>
          </cell>
        </row>
        <row r="6">
          <cell r="C6" t="str">
            <v>稽古ピアニスト料</v>
          </cell>
        </row>
        <row r="7">
          <cell r="C7" t="str">
            <v>楽譜借料</v>
          </cell>
        </row>
        <row r="8">
          <cell r="C8" t="str">
            <v>写譜料</v>
          </cell>
        </row>
        <row r="9">
          <cell r="C9" t="str">
            <v>楽譜製作料</v>
          </cell>
        </row>
        <row r="10">
          <cell r="C10" t="str">
            <v>作詞料</v>
          </cell>
        </row>
        <row r="11">
          <cell r="C11" t="str">
            <v>作曲料</v>
          </cell>
        </row>
        <row r="12">
          <cell r="C12" t="str">
            <v>編曲料</v>
          </cell>
        </row>
        <row r="13">
          <cell r="C13" t="str">
            <v>作調料</v>
          </cell>
        </row>
        <row r="14">
          <cell r="C14" t="str">
            <v>音楽制作料</v>
          </cell>
        </row>
        <row r="15">
          <cell r="C15" t="str">
            <v>調律料</v>
          </cell>
        </row>
        <row r="16">
          <cell r="C16" t="str">
            <v>演出料</v>
          </cell>
        </row>
        <row r="17">
          <cell r="C17" t="str">
            <v>演出助手料</v>
          </cell>
        </row>
        <row r="18">
          <cell r="C18" t="str">
            <v>構成料</v>
          </cell>
        </row>
        <row r="19">
          <cell r="C19" t="str">
            <v>ドラマトゥルク料</v>
          </cell>
        </row>
        <row r="20">
          <cell r="C20" t="str">
            <v>振付料</v>
          </cell>
        </row>
        <row r="21">
          <cell r="C21" t="str">
            <v>振付助手料</v>
          </cell>
        </row>
        <row r="22">
          <cell r="C22" t="str">
            <v>脚本料</v>
          </cell>
        </row>
        <row r="23">
          <cell r="C23" t="str">
            <v>台本料</v>
          </cell>
        </row>
        <row r="24">
          <cell r="C24" t="str">
            <v>台本印刷料</v>
          </cell>
        </row>
        <row r="25">
          <cell r="C25" t="str">
            <v>脚色料</v>
          </cell>
        </row>
        <row r="26">
          <cell r="C26" t="str">
            <v>補綴料</v>
          </cell>
        </row>
        <row r="27">
          <cell r="C27" t="str">
            <v>翻訳料</v>
          </cell>
        </row>
        <row r="28">
          <cell r="C28" t="str">
            <v>通訳料</v>
          </cell>
        </row>
        <row r="29">
          <cell r="C29" t="str">
            <v>舞台監督料</v>
          </cell>
        </row>
        <row r="30">
          <cell r="C30" t="str">
            <v>舞台監督助手料</v>
          </cell>
        </row>
        <row r="31">
          <cell r="C31" t="str">
            <v>舞台美術デザイン料</v>
          </cell>
        </row>
        <row r="32">
          <cell r="C32" t="str">
            <v>人形美術デザイン料</v>
          </cell>
        </row>
        <row r="33">
          <cell r="C33" t="str">
            <v>照明プラン料</v>
          </cell>
        </row>
        <row r="34">
          <cell r="C34" t="str">
            <v>衣装デザイン料</v>
          </cell>
        </row>
        <row r="35">
          <cell r="C35" t="str">
            <v>音響プラン料</v>
          </cell>
        </row>
        <row r="36">
          <cell r="C36" t="str">
            <v>音楽プラン料</v>
          </cell>
        </row>
        <row r="37">
          <cell r="C37" t="str">
            <v>映像プラン料</v>
          </cell>
        </row>
        <row r="38">
          <cell r="C38" t="str">
            <v>特殊効果プラン料</v>
          </cell>
        </row>
        <row r="39">
          <cell r="C39" t="str">
            <v>バレエマスター料</v>
          </cell>
        </row>
        <row r="40">
          <cell r="C40" t="str">
            <v>バレエミストレス料</v>
          </cell>
        </row>
        <row r="41">
          <cell r="C41" t="str">
            <v>原語指導料</v>
          </cell>
        </row>
        <row r="42">
          <cell r="C42" t="str">
            <v>言語指導料</v>
          </cell>
        </row>
        <row r="43">
          <cell r="C43" t="str">
            <v>方言指導料</v>
          </cell>
        </row>
        <row r="44">
          <cell r="C44" t="str">
            <v>剣術指導料</v>
          </cell>
        </row>
        <row r="45">
          <cell r="C45" t="str">
            <v>所作指導料</v>
          </cell>
        </row>
        <row r="46">
          <cell r="C46" t="str">
            <v>合唱指導料</v>
          </cell>
        </row>
        <row r="47">
          <cell r="C47" t="str">
            <v>歌唱指導料</v>
          </cell>
        </row>
        <row r="48">
          <cell r="C48" t="str">
            <v>振付指導料</v>
          </cell>
        </row>
        <row r="49">
          <cell r="C49" t="str">
            <v>字幕原稿翻訳料</v>
          </cell>
        </row>
        <row r="50">
          <cell r="C50" t="str">
            <v>字幕原稿作成料</v>
          </cell>
        </row>
        <row r="51">
          <cell r="C51" t="str">
            <v>著作権使用料</v>
          </cell>
        </row>
        <row r="52">
          <cell r="C52" t="str">
            <v>ライセンス料</v>
          </cell>
        </row>
        <row r="53">
          <cell r="C53" t="str">
            <v>ロイヤリティ</v>
          </cell>
        </row>
        <row r="54">
          <cell r="C54" t="str">
            <v>配信サイト作成・利用料</v>
          </cell>
        </row>
        <row r="55">
          <cell r="C55" t="str">
            <v>会場使用料</v>
          </cell>
        </row>
        <row r="56">
          <cell r="C56" t="str">
            <v>付帯設備使用料</v>
          </cell>
        </row>
        <row r="57">
          <cell r="C57" t="str">
            <v>大道具費</v>
          </cell>
        </row>
        <row r="58">
          <cell r="C58" t="str">
            <v>小道具費</v>
          </cell>
        </row>
        <row r="59">
          <cell r="C59" t="str">
            <v>舞台スタッフ費</v>
          </cell>
        </row>
        <row r="60">
          <cell r="C60" t="str">
            <v>道具スタッフ費</v>
          </cell>
        </row>
        <row r="61">
          <cell r="C61" t="str">
            <v>人形製作費</v>
          </cell>
        </row>
        <row r="62">
          <cell r="C62" t="str">
            <v>衣装費</v>
          </cell>
        </row>
        <row r="63">
          <cell r="C63" t="str">
            <v>装束料</v>
          </cell>
        </row>
        <row r="64">
          <cell r="C64" t="str">
            <v>衣装スタッフ費</v>
          </cell>
        </row>
        <row r="65">
          <cell r="C65" t="str">
            <v>履物費</v>
          </cell>
        </row>
        <row r="66">
          <cell r="C66" t="str">
            <v>かつら（床山）費</v>
          </cell>
        </row>
        <row r="67">
          <cell r="C67" t="str">
            <v>メイク費</v>
          </cell>
        </row>
        <row r="68">
          <cell r="C68" t="str">
            <v>照明費</v>
          </cell>
        </row>
        <row r="69">
          <cell r="C69" t="str">
            <v>照明スタッフ費</v>
          </cell>
        </row>
        <row r="70">
          <cell r="C70" t="str">
            <v>音響費</v>
          </cell>
        </row>
        <row r="71">
          <cell r="C71" t="str">
            <v>音響スタッフ費</v>
          </cell>
        </row>
        <row r="72">
          <cell r="C72" t="str">
            <v>映像費</v>
          </cell>
        </row>
        <row r="73">
          <cell r="C73" t="str">
            <v>映像スタッフ費</v>
          </cell>
        </row>
        <row r="74">
          <cell r="C74" t="str">
            <v>配信用録音録画・編集費</v>
          </cell>
        </row>
        <row r="75">
          <cell r="C75" t="str">
            <v>特殊効果費</v>
          </cell>
        </row>
        <row r="76">
          <cell r="C76" t="str">
            <v>機材借料</v>
          </cell>
        </row>
        <row r="77">
          <cell r="C77" t="str">
            <v>字幕費</v>
          </cell>
        </row>
        <row r="78">
          <cell r="C78" t="str">
            <v>感染症予防用品購入費</v>
          </cell>
        </row>
        <row r="79">
          <cell r="C79" t="str">
            <v>消毒関係消耗品購入費</v>
          </cell>
        </row>
        <row r="80">
          <cell r="C80" t="str">
            <v>消毒作業費</v>
          </cell>
        </row>
        <row r="81">
          <cell r="C81" t="str">
            <v>感染症対策機材購入・借用費</v>
          </cell>
        </row>
        <row r="82">
          <cell r="C82" t="str">
            <v>検査費</v>
          </cell>
        </row>
      </sheetData>
      <sheetData sheetId="7" refreshError="1"/>
      <sheetData sheetId="8" refreshError="1"/>
      <sheetData sheetId="9" refreshError="1"/>
      <sheetData sheetId="10" refreshError="1"/>
      <sheetData sheetId="11" refreshError="1"/>
      <sheetData sheetId="12" refreshError="1"/>
      <sheetData sheetId="13">
        <row r="1">
          <cell r="A1" t="str">
            <v>音楽</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表"/>
      <sheetName val="個表"/>
      <sheetName val="支出予算書"/>
      <sheetName val="収支計画書"/>
      <sheetName val="別紙入場料詳細"/>
      <sheetName val="稽古料・出演料内訳書(演劇)"/>
      <sheetName val="【非表示】経費一覧"/>
      <sheetName val="【非表示】分野・ジャンル"/>
    </sheetNames>
    <sheetDataSet>
      <sheetData sheetId="0" refreshError="1"/>
      <sheetData sheetId="1" refreshError="1"/>
      <sheetData sheetId="2" refreshError="1"/>
      <sheetData sheetId="3" refreshError="1"/>
      <sheetData sheetId="4" refreshError="1"/>
      <sheetData sheetId="5" refreshError="1"/>
      <sheetData sheetId="6">
        <row r="2">
          <cell r="C2" t="str">
            <v>稽古料</v>
          </cell>
        </row>
        <row r="4">
          <cell r="C4" t="str">
            <v>稽古ピアニスト料</v>
          </cell>
        </row>
        <row r="5">
          <cell r="C5" t="str">
            <v>楽譜借料</v>
          </cell>
        </row>
        <row r="6">
          <cell r="C6" t="str">
            <v>写譜料</v>
          </cell>
        </row>
        <row r="7">
          <cell r="C7" t="str">
            <v>作詞料</v>
          </cell>
        </row>
        <row r="8">
          <cell r="C8" t="str">
            <v>作曲料</v>
          </cell>
        </row>
        <row r="9">
          <cell r="C9" t="str">
            <v>編曲料</v>
          </cell>
        </row>
        <row r="10">
          <cell r="C10" t="str">
            <v>音楽制作料</v>
          </cell>
        </row>
        <row r="11">
          <cell r="C11" t="str">
            <v>調律料</v>
          </cell>
        </row>
        <row r="12">
          <cell r="C12" t="str">
            <v>演出料</v>
          </cell>
        </row>
        <row r="13">
          <cell r="C13" t="str">
            <v>演出助手料</v>
          </cell>
        </row>
        <row r="14">
          <cell r="C14" t="str">
            <v>構成料</v>
          </cell>
        </row>
        <row r="15">
          <cell r="C15" t="str">
            <v>ドラマトゥルク料</v>
          </cell>
        </row>
        <row r="16">
          <cell r="C16" t="str">
            <v>振付料</v>
          </cell>
        </row>
        <row r="17">
          <cell r="C17" t="str">
            <v>振付助手料</v>
          </cell>
        </row>
        <row r="18">
          <cell r="C18" t="str">
            <v>脚本料</v>
          </cell>
        </row>
        <row r="19">
          <cell r="C19" t="str">
            <v>台本印刷料</v>
          </cell>
        </row>
        <row r="20">
          <cell r="C20" t="str">
            <v>脚色料</v>
          </cell>
        </row>
        <row r="21">
          <cell r="C21" t="str">
            <v>補綴料</v>
          </cell>
        </row>
        <row r="22">
          <cell r="C22" t="str">
            <v>翻訳料</v>
          </cell>
        </row>
        <row r="23">
          <cell r="C23" t="str">
            <v>通訳料</v>
          </cell>
        </row>
        <row r="24">
          <cell r="C24" t="str">
            <v>舞台監督料</v>
          </cell>
        </row>
        <row r="25">
          <cell r="C25" t="str">
            <v>舞台監督助手料</v>
          </cell>
        </row>
        <row r="26">
          <cell r="C26" t="str">
            <v>舞台美術デザイン料</v>
          </cell>
        </row>
        <row r="27">
          <cell r="C27" t="str">
            <v>人形美術デザイン料</v>
          </cell>
        </row>
        <row r="28">
          <cell r="C28" t="str">
            <v>照明プラン料</v>
          </cell>
        </row>
        <row r="29">
          <cell r="C29" t="str">
            <v>衣装デザイン料</v>
          </cell>
        </row>
        <row r="30">
          <cell r="C30" t="str">
            <v>音響プラン料</v>
          </cell>
        </row>
        <row r="31">
          <cell r="C31" t="str">
            <v>音楽プラン料</v>
          </cell>
        </row>
        <row r="32">
          <cell r="C32" t="str">
            <v>映像プラン料</v>
          </cell>
        </row>
        <row r="33">
          <cell r="C33" t="str">
            <v>特殊効果プラン料</v>
          </cell>
        </row>
        <row r="34">
          <cell r="C34" t="str">
            <v>言語指導料</v>
          </cell>
        </row>
        <row r="35">
          <cell r="C35" t="str">
            <v>方言指導料</v>
          </cell>
        </row>
        <row r="36">
          <cell r="C36" t="str">
            <v>剣術指導料</v>
          </cell>
        </row>
        <row r="37">
          <cell r="C37" t="str">
            <v>所作指導料</v>
          </cell>
        </row>
        <row r="38">
          <cell r="C38" t="str">
            <v>合唱指導料</v>
          </cell>
        </row>
        <row r="39">
          <cell r="C39" t="str">
            <v>歌唱指導料</v>
          </cell>
        </row>
        <row r="40">
          <cell r="C40" t="str">
            <v>振付指導料</v>
          </cell>
        </row>
        <row r="41">
          <cell r="C41" t="str">
            <v>字幕原稿翻訳料</v>
          </cell>
        </row>
        <row r="42">
          <cell r="C42" t="str">
            <v>字幕原稿作成料</v>
          </cell>
        </row>
        <row r="43">
          <cell r="C43" t="str">
            <v>著作権使用料</v>
          </cell>
        </row>
        <row r="44">
          <cell r="C44" t="str">
            <v>ライセンス料</v>
          </cell>
        </row>
        <row r="45">
          <cell r="C45" t="str">
            <v>配信サイト作成・利用料</v>
          </cell>
        </row>
      </sheetData>
      <sheetData sheetId="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 val="datas"/>
      <sheetName val="総表"/>
      <sheetName val="団体概要"/>
      <sheetName val="活動実績"/>
      <sheetName val="個人略歴"/>
      <sheetName val="個表"/>
      <sheetName val="個表　別紙（原則不使用）"/>
      <sheetName val="収入"/>
      <sheetName val="別紙　入場料詳細"/>
      <sheetName val="支出"/>
      <sheetName val="自己申告書"/>
      <sheetName val="参考資料(任意)"/>
      <sheetName val="応募要件等確認書"/>
      <sheetName val="《非表示》記載可能経費一覧"/>
      <sheetName val="《非表示》分野・ジャンル"/>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ow r="50">
          <cell r="B50" t="str">
            <v>大道具費</v>
          </cell>
        </row>
        <row r="51">
          <cell r="B51" t="str">
            <v>小道具費</v>
          </cell>
        </row>
        <row r="52">
          <cell r="B52" t="str">
            <v>人形製作費</v>
          </cell>
        </row>
        <row r="53">
          <cell r="B53" t="str">
            <v>舞台スタッフ費</v>
          </cell>
        </row>
        <row r="54">
          <cell r="B54" t="str">
            <v>衣装費・装束料</v>
          </cell>
        </row>
        <row r="55">
          <cell r="B55" t="str">
            <v>衣装スタッフ費</v>
          </cell>
        </row>
        <row r="56">
          <cell r="B56" t="str">
            <v>履物費</v>
          </cell>
        </row>
        <row r="57">
          <cell r="B57" t="str">
            <v>かつら（床山）費</v>
          </cell>
        </row>
        <row r="58">
          <cell r="B58" t="str">
            <v>メイク・ヘアメイク費</v>
          </cell>
        </row>
        <row r="59">
          <cell r="B59" t="str">
            <v>照明費</v>
          </cell>
        </row>
        <row r="60">
          <cell r="B60" t="str">
            <v>照明スタッフ費</v>
          </cell>
        </row>
        <row r="61">
          <cell r="B61" t="str">
            <v>音響費</v>
          </cell>
        </row>
        <row r="62">
          <cell r="B62" t="str">
            <v>音響スタッフ費</v>
          </cell>
        </row>
        <row r="63">
          <cell r="B63" t="str">
            <v>映像費</v>
          </cell>
        </row>
        <row r="64">
          <cell r="B64" t="str">
            <v>映像スタッフ費</v>
          </cell>
        </row>
        <row r="65">
          <cell r="B65" t="str">
            <v>特殊効果費</v>
          </cell>
        </row>
        <row r="66">
          <cell r="B66" t="str">
            <v>特殊効果スタッフ費</v>
          </cell>
        </row>
        <row r="67">
          <cell r="B67" t="str">
            <v>機材借料</v>
          </cell>
        </row>
        <row r="68">
          <cell r="B68" t="str">
            <v>字幕費・音声ガイド費</v>
          </cell>
        </row>
      </sheetData>
      <sheetData sheetId="15">
        <row r="1">
          <cell r="A1" t="str">
            <v>現代舞台芸術創造普及活動・音楽</v>
          </cell>
          <cell r="B1" t="str">
            <v>現代舞台芸術創造普及活動・舞踊</v>
          </cell>
          <cell r="C1" t="str">
            <v>現代舞台芸術創造普及活動・演劇</v>
          </cell>
          <cell r="D1" t="str">
            <v>伝統芸能・大衆芸能の公開活動</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表"/>
      <sheetName val="datas"/>
      <sheetName val="総表(押印用)"/>
      <sheetName val="個表"/>
      <sheetName val="収入"/>
      <sheetName val="別紙　入場料詳細"/>
      <sheetName val="支出"/>
      <sheetName val="記載可能経費一覧"/>
      <sheetName val="団体概要"/>
      <sheetName val="団体概要 (別紙)"/>
      <sheetName val="個人略歴1"/>
      <sheetName val="個人略歴2"/>
    </sheetNames>
    <sheetDataSet>
      <sheetData sheetId="0">
        <row r="1">
          <cell r="N1" t="str">
            <v>現代舞台芸術創造普及活動・音楽</v>
          </cell>
          <cell r="O1" t="str">
            <v>現代舞台芸術創造普及活動・舞踊</v>
          </cell>
          <cell r="P1" t="str">
            <v>現代舞台芸術創造普及活動・演劇</v>
          </cell>
          <cell r="Q1" t="str">
            <v>伝統芸能の公開活動</v>
          </cell>
          <cell r="R1" t="str">
            <v>多分野共同等芸術創造活動</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非表示》チェック表(基金-演劇)"/>
      <sheetName val="総表1(押印用)"/>
      <sheetName val="総表"/>
      <sheetName val="団体概要"/>
      <sheetName val="活動実績"/>
      <sheetName val="個人略歴1"/>
      <sheetName val="個人略歴2"/>
      <sheetName val="個表"/>
      <sheetName val="収入"/>
      <sheetName val="別紙　入場料詳細"/>
      <sheetName val="支出"/>
      <sheetName val="《非表示》記載可能経費一覧"/>
      <sheetName val="《非表示》分野・ジャンル"/>
    </sheetNames>
    <sheetDataSet>
      <sheetData sheetId="0"/>
      <sheetData sheetId="1"/>
      <sheetData sheetId="2"/>
      <sheetData sheetId="3"/>
      <sheetData sheetId="4"/>
      <sheetData sheetId="5"/>
      <sheetData sheetId="6"/>
      <sheetData sheetId="7"/>
      <sheetData sheetId="8"/>
      <sheetData sheetId="9"/>
      <sheetData sheetId="10"/>
      <sheetData sheetId="11">
        <row r="15">
          <cell r="B15" t="str">
            <v>演奏料</v>
          </cell>
        </row>
        <row r="16">
          <cell r="B16" t="str">
            <v>舞踊家・俳優・後見等出演料</v>
          </cell>
        </row>
        <row r="57">
          <cell r="B57" t="str">
            <v>作曲料</v>
          </cell>
        </row>
        <row r="58">
          <cell r="B58" t="str">
            <v>作調（編曲）料</v>
          </cell>
        </row>
        <row r="59">
          <cell r="B59" t="str">
            <v>作詞料</v>
          </cell>
        </row>
        <row r="60">
          <cell r="B60" t="str">
            <v>調律料</v>
          </cell>
        </row>
        <row r="61">
          <cell r="B61" t="str">
            <v>楽器借料</v>
          </cell>
        </row>
        <row r="62">
          <cell r="B62" t="str">
            <v>楽譜借料</v>
          </cell>
        </row>
        <row r="143">
          <cell r="B143" t="str">
            <v>脚本料</v>
          </cell>
        </row>
        <row r="144">
          <cell r="B144" t="str">
            <v>脚色料</v>
          </cell>
        </row>
        <row r="145">
          <cell r="B145" t="str">
            <v>台本印刷料</v>
          </cell>
        </row>
        <row r="146">
          <cell r="B146" t="str">
            <v>演出料</v>
          </cell>
        </row>
        <row r="147">
          <cell r="B147" t="str">
            <v>演出助手料</v>
          </cell>
        </row>
        <row r="148">
          <cell r="B148" t="str">
            <v>監修料</v>
          </cell>
        </row>
        <row r="149">
          <cell r="B149" t="str">
            <v>補綴料</v>
          </cell>
        </row>
        <row r="150">
          <cell r="B150" t="str">
            <v>振付料</v>
          </cell>
        </row>
        <row r="151">
          <cell r="B151" t="str">
            <v>振付助手料</v>
          </cell>
        </row>
        <row r="152">
          <cell r="B152" t="str">
            <v>翻訳料</v>
          </cell>
        </row>
        <row r="153">
          <cell r="B153" t="str">
            <v>字幕原稿翻訳・作成料</v>
          </cell>
        </row>
        <row r="154">
          <cell r="B154" t="str">
            <v>舞台監督料</v>
          </cell>
        </row>
        <row r="155">
          <cell r="B155" t="str">
            <v>舞台監督助手料</v>
          </cell>
        </row>
        <row r="156">
          <cell r="B156" t="str">
            <v>舞台美術デザイン料</v>
          </cell>
        </row>
        <row r="157">
          <cell r="B157" t="str">
            <v>人形美術デザイン料</v>
          </cell>
        </row>
        <row r="158">
          <cell r="B158" t="str">
            <v>照明プラン料</v>
          </cell>
        </row>
        <row r="159">
          <cell r="B159" t="str">
            <v>衣装デザイン料</v>
          </cell>
        </row>
        <row r="160">
          <cell r="B160" t="str">
            <v>音楽プラン料</v>
          </cell>
        </row>
        <row r="161">
          <cell r="B161" t="str">
            <v>音響プラン料</v>
          </cell>
        </row>
        <row r="162">
          <cell r="B162" t="str">
            <v>映像プラン費</v>
          </cell>
        </row>
        <row r="163">
          <cell r="B163" t="str">
            <v>特殊効果プラン料</v>
          </cell>
        </row>
        <row r="164">
          <cell r="B164" t="str">
            <v>言語指導料</v>
          </cell>
        </row>
        <row r="165">
          <cell r="B165" t="str">
            <v>方言指導料</v>
          </cell>
        </row>
        <row r="166">
          <cell r="B166" t="str">
            <v>剣術指導料</v>
          </cell>
        </row>
        <row r="167">
          <cell r="B167" t="str">
            <v>所作指導料</v>
          </cell>
        </row>
        <row r="168">
          <cell r="B168" t="str">
            <v>著作権使用料</v>
          </cell>
        </row>
        <row r="169">
          <cell r="B169" t="str">
            <v>企画制作料</v>
          </cell>
        </row>
      </sheetData>
      <sheetData sheetId="1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3.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5EDF4-8C5D-4976-81DD-EB5A8B96A24E}">
  <sheetPr>
    <pageSetUpPr fitToPage="1"/>
  </sheetPr>
  <dimension ref="A1:N48"/>
  <sheetViews>
    <sheetView tabSelected="1" view="pageBreakPreview" zoomScale="80" zoomScaleNormal="80" zoomScaleSheetLayoutView="80" workbookViewId="0"/>
  </sheetViews>
  <sheetFormatPr defaultColWidth="9" defaultRowHeight="13.2"/>
  <cols>
    <col min="1" max="1" width="3.3984375" style="1" customWidth="1"/>
    <col min="2" max="2" width="2.69921875" style="1" customWidth="1"/>
    <col min="3" max="3" width="18" style="1" customWidth="1"/>
    <col min="4" max="4" width="29.59765625" style="1" customWidth="1"/>
    <col min="5" max="5" width="22.59765625" style="1" customWidth="1"/>
    <col min="6" max="6" width="27.3984375" style="1" customWidth="1"/>
    <col min="7" max="7" width="19" style="1" customWidth="1"/>
    <col min="8" max="14" width="9" style="1" customWidth="1"/>
    <col min="15" max="16384" width="9" style="1"/>
  </cols>
  <sheetData>
    <row r="1" spans="1:13" ht="18" customHeight="1">
      <c r="A1" s="1" t="s">
        <v>21</v>
      </c>
    </row>
    <row r="2" spans="1:13" ht="18" customHeight="1">
      <c r="A2" s="305" t="s">
        <v>217</v>
      </c>
      <c r="B2" s="305"/>
      <c r="C2" s="305"/>
      <c r="D2" s="305"/>
      <c r="E2" s="305"/>
      <c r="F2" s="305"/>
    </row>
    <row r="3" spans="1:13" s="9" customFormat="1" ht="23.4">
      <c r="A3" s="306" t="s">
        <v>218</v>
      </c>
      <c r="B3" s="306"/>
      <c r="C3" s="306"/>
      <c r="D3" s="306"/>
      <c r="E3" s="306"/>
      <c r="F3" s="306"/>
    </row>
    <row r="4" spans="1:13" s="9" customFormat="1" ht="23.4">
      <c r="A4" s="306"/>
      <c r="B4" s="306"/>
      <c r="C4" s="306"/>
      <c r="D4" s="306"/>
      <c r="E4" s="306"/>
      <c r="F4" s="306"/>
    </row>
    <row r="5" spans="1:13" ht="18" customHeight="1">
      <c r="A5" s="6"/>
      <c r="B5" s="6"/>
      <c r="C5" s="6"/>
      <c r="D5" s="6"/>
      <c r="E5" s="6"/>
      <c r="F5" s="6"/>
    </row>
    <row r="6" spans="1:13" ht="36" customHeight="1">
      <c r="A6" s="3"/>
      <c r="B6" s="1" t="s">
        <v>13</v>
      </c>
    </row>
    <row r="7" spans="1:13" ht="27.9" customHeight="1">
      <c r="A7" s="5"/>
      <c r="B7" s="314" t="s">
        <v>72</v>
      </c>
      <c r="C7" s="314"/>
      <c r="D7" s="314"/>
      <c r="E7" s="314"/>
      <c r="F7" s="314"/>
    </row>
    <row r="8" spans="1:13">
      <c r="A8" s="5"/>
      <c r="B8" s="3"/>
      <c r="F8" s="5"/>
    </row>
    <row r="9" spans="1:13" ht="21" customHeight="1">
      <c r="A9" s="299" t="s">
        <v>14</v>
      </c>
      <c r="B9" s="299"/>
      <c r="C9" s="299"/>
      <c r="D9" s="299"/>
      <c r="E9" s="299"/>
      <c r="F9" s="299"/>
      <c r="M9" s="4"/>
    </row>
    <row r="10" spans="1:13" ht="12.6" customHeight="1">
      <c r="A10" s="300"/>
      <c r="B10" s="300"/>
      <c r="C10" s="300"/>
      <c r="D10" s="300"/>
      <c r="E10" s="300"/>
      <c r="F10" s="300"/>
      <c r="M10" s="4"/>
    </row>
    <row r="11" spans="1:13" ht="27" customHeight="1">
      <c r="A11" s="310" t="s">
        <v>3</v>
      </c>
      <c r="B11" s="302" t="s">
        <v>15</v>
      </c>
      <c r="C11" s="8" t="s">
        <v>5</v>
      </c>
      <c r="D11" s="262"/>
      <c r="E11" s="8" t="s">
        <v>16</v>
      </c>
      <c r="F11" s="13"/>
    </row>
    <row r="12" spans="1:13" ht="30.75" customHeight="1">
      <c r="A12" s="310"/>
      <c r="B12" s="303"/>
      <c r="C12" s="12" t="s">
        <v>17</v>
      </c>
      <c r="D12" s="292"/>
      <c r="E12" s="293"/>
      <c r="F12" s="294"/>
      <c r="G12" s="282" t="s">
        <v>28</v>
      </c>
      <c r="H12" s="282"/>
      <c r="I12" s="282"/>
      <c r="J12" s="282"/>
      <c r="K12" s="282"/>
      <c r="L12" s="282"/>
    </row>
    <row r="13" spans="1:13" ht="27" customHeight="1">
      <c r="A13" s="310"/>
      <c r="B13" s="304" t="s">
        <v>18</v>
      </c>
      <c r="C13" s="304"/>
      <c r="D13" s="11"/>
      <c r="E13" s="10" t="s">
        <v>189</v>
      </c>
      <c r="F13" s="230"/>
      <c r="G13" s="282"/>
      <c r="H13" s="282"/>
      <c r="I13" s="282"/>
      <c r="J13" s="282"/>
      <c r="K13" s="282"/>
      <c r="L13" s="282"/>
    </row>
    <row r="14" spans="1:13" ht="20.100000000000001" customHeight="1">
      <c r="A14" s="310"/>
      <c r="B14" s="301" t="s">
        <v>11</v>
      </c>
      <c r="C14" s="301"/>
      <c r="D14" s="289"/>
      <c r="E14" s="290"/>
      <c r="F14" s="291"/>
      <c r="I14" s="2"/>
    </row>
    <row r="15" spans="1:13" ht="39" customHeight="1">
      <c r="A15" s="310"/>
      <c r="B15" s="312" t="s">
        <v>19</v>
      </c>
      <c r="C15" s="312"/>
      <c r="D15" s="295"/>
      <c r="E15" s="296"/>
      <c r="F15" s="297"/>
    </row>
    <row r="16" spans="1:13" ht="27" customHeight="1">
      <c r="A16" s="310"/>
      <c r="B16" s="308" t="s">
        <v>0</v>
      </c>
      <c r="C16" s="308"/>
      <c r="D16" s="283"/>
      <c r="E16" s="284"/>
      <c r="F16" s="285"/>
    </row>
    <row r="17" spans="1:14" ht="20.100000000000001" customHeight="1">
      <c r="A17" s="310"/>
      <c r="B17" s="301" t="s">
        <v>11</v>
      </c>
      <c r="C17" s="301"/>
      <c r="D17" s="289"/>
      <c r="E17" s="290"/>
      <c r="F17" s="291"/>
      <c r="I17" s="2"/>
    </row>
    <row r="18" spans="1:14" ht="29.25" customHeight="1">
      <c r="A18" s="310"/>
      <c r="B18" s="309" t="s">
        <v>1</v>
      </c>
      <c r="C18" s="309"/>
      <c r="D18" s="286"/>
      <c r="E18" s="287"/>
      <c r="F18" s="288"/>
    </row>
    <row r="19" spans="1:14" ht="27" customHeight="1">
      <c r="A19" s="310"/>
      <c r="B19" s="307" t="s">
        <v>41</v>
      </c>
      <c r="C19" s="307"/>
      <c r="D19" s="263"/>
      <c r="E19" s="7" t="s">
        <v>8</v>
      </c>
      <c r="F19" s="13"/>
    </row>
    <row r="20" spans="1:14" ht="27" customHeight="1">
      <c r="A20" s="310" t="s">
        <v>9</v>
      </c>
      <c r="B20" s="308" t="s">
        <v>10</v>
      </c>
      <c r="C20" s="308"/>
      <c r="D20" s="283"/>
      <c r="E20" s="284"/>
      <c r="F20" s="285"/>
    </row>
    <row r="21" spans="1:14" ht="20.100000000000001" customHeight="1">
      <c r="A21" s="310"/>
      <c r="B21" s="311" t="s">
        <v>11</v>
      </c>
      <c r="C21" s="311"/>
      <c r="D21" s="289"/>
      <c r="E21" s="290"/>
      <c r="F21" s="291"/>
    </row>
    <row r="22" spans="1:14" ht="29.25" customHeight="1">
      <c r="A22" s="310"/>
      <c r="B22" s="312" t="s">
        <v>12</v>
      </c>
      <c r="C22" s="312"/>
      <c r="D22" s="295"/>
      <c r="E22" s="296"/>
      <c r="F22" s="297"/>
    </row>
    <row r="23" spans="1:14" ht="27" customHeight="1">
      <c r="A23" s="310"/>
      <c r="B23" s="307" t="s">
        <v>8</v>
      </c>
      <c r="C23" s="307"/>
      <c r="D23" s="298"/>
      <c r="E23" s="280"/>
      <c r="F23" s="281"/>
    </row>
    <row r="24" spans="1:14" ht="27" customHeight="1">
      <c r="A24" s="310"/>
      <c r="B24" s="307" t="s">
        <v>7</v>
      </c>
      <c r="C24" s="307"/>
      <c r="D24" s="298"/>
      <c r="E24" s="280"/>
      <c r="F24" s="281"/>
    </row>
    <row r="25" spans="1:14" ht="27" customHeight="1">
      <c r="A25" s="310"/>
      <c r="B25" s="313" t="s">
        <v>214</v>
      </c>
      <c r="C25" s="313"/>
      <c r="D25" s="298"/>
      <c r="E25" s="280"/>
      <c r="F25" s="281"/>
      <c r="G25" s="279" t="s">
        <v>185</v>
      </c>
      <c r="H25" s="279"/>
      <c r="I25" s="279"/>
      <c r="J25" s="279"/>
      <c r="K25" s="279"/>
      <c r="L25" s="279"/>
    </row>
    <row r="26" spans="1:14" ht="69" customHeight="1">
      <c r="A26" s="310" t="s">
        <v>20</v>
      </c>
      <c r="B26" s="307" t="s">
        <v>47</v>
      </c>
      <c r="C26" s="307"/>
      <c r="D26" s="280"/>
      <c r="E26" s="280"/>
      <c r="F26" s="281"/>
    </row>
    <row r="27" spans="1:14" ht="34.5" customHeight="1">
      <c r="A27" s="310"/>
      <c r="B27" s="319" t="s">
        <v>212</v>
      </c>
      <c r="C27" s="319"/>
      <c r="D27" s="7" t="s">
        <v>75</v>
      </c>
      <c r="E27" s="320">
        <f>E28+E29</f>
        <v>0</v>
      </c>
      <c r="F27" s="321"/>
      <c r="G27" s="2"/>
      <c r="H27" s="2"/>
      <c r="I27" s="2"/>
      <c r="J27" s="2"/>
      <c r="K27" s="2"/>
      <c r="L27" s="2"/>
      <c r="M27" s="2"/>
      <c r="N27" s="2"/>
    </row>
    <row r="28" spans="1:14" ht="18.600000000000001" hidden="1" customHeight="1">
      <c r="A28" s="310"/>
      <c r="B28" s="319"/>
      <c r="C28" s="319"/>
      <c r="D28" s="7" t="s">
        <v>204</v>
      </c>
      <c r="E28" s="315">
        <f>計画・予算!I9</f>
        <v>0</v>
      </c>
      <c r="F28" s="316"/>
      <c r="G28" s="2"/>
      <c r="H28" s="2"/>
      <c r="I28" s="2"/>
      <c r="J28" s="2"/>
      <c r="K28" s="2"/>
      <c r="L28" s="2"/>
      <c r="M28" s="2"/>
      <c r="N28" s="2"/>
    </row>
    <row r="29" spans="1:14" ht="18.600000000000001" hidden="1" customHeight="1">
      <c r="A29" s="310"/>
      <c r="B29" s="319"/>
      <c r="C29" s="319"/>
      <c r="D29" s="7" t="s">
        <v>211</v>
      </c>
      <c r="E29" s="315">
        <f>計画・予算!M229</f>
        <v>0</v>
      </c>
      <c r="F29" s="316"/>
      <c r="G29" s="2"/>
      <c r="H29" s="2"/>
      <c r="I29" s="2"/>
      <c r="J29" s="2"/>
      <c r="K29" s="2"/>
      <c r="L29" s="2"/>
      <c r="M29" s="2"/>
      <c r="N29" s="2"/>
    </row>
    <row r="30" spans="1:14" ht="34.5" customHeight="1">
      <c r="A30" s="310"/>
      <c r="B30" s="319"/>
      <c r="C30" s="319"/>
      <c r="D30" s="7" t="s">
        <v>76</v>
      </c>
      <c r="E30" s="320">
        <f>E31+E32</f>
        <v>0</v>
      </c>
      <c r="F30" s="321"/>
      <c r="G30" s="2"/>
      <c r="H30" s="2"/>
      <c r="I30" s="2"/>
      <c r="J30" s="2"/>
      <c r="K30" s="2"/>
      <c r="L30" s="2"/>
      <c r="M30" s="2"/>
    </row>
    <row r="31" spans="1:14" ht="18.600000000000001" hidden="1" customHeight="1">
      <c r="A31" s="310"/>
      <c r="B31" s="319"/>
      <c r="C31" s="319"/>
      <c r="D31" s="7" t="s">
        <v>205</v>
      </c>
      <c r="E31" s="315">
        <f>計画・予算!I10</f>
        <v>0</v>
      </c>
      <c r="F31" s="316"/>
      <c r="G31" s="2"/>
      <c r="H31" s="2"/>
      <c r="I31" s="2"/>
      <c r="J31" s="2"/>
      <c r="K31" s="2"/>
      <c r="L31" s="2"/>
      <c r="M31" s="2"/>
      <c r="N31" s="2"/>
    </row>
    <row r="32" spans="1:14" ht="18.600000000000001" hidden="1" customHeight="1">
      <c r="A32" s="310"/>
      <c r="B32" s="319"/>
      <c r="C32" s="319"/>
      <c r="D32" s="7" t="s">
        <v>211</v>
      </c>
      <c r="E32" s="315">
        <f>計画・予算!M230</f>
        <v>0</v>
      </c>
      <c r="F32" s="316"/>
      <c r="G32" s="2"/>
      <c r="H32" s="2"/>
      <c r="I32" s="2"/>
      <c r="J32" s="2"/>
      <c r="K32" s="2"/>
      <c r="L32" s="2"/>
      <c r="M32" s="2"/>
      <c r="N32" s="2"/>
    </row>
    <row r="33" spans="1:14" ht="34.5" customHeight="1">
      <c r="A33" s="310"/>
      <c r="B33" s="319"/>
      <c r="C33" s="319"/>
      <c r="D33" s="7" t="s">
        <v>63</v>
      </c>
      <c r="E33" s="320">
        <f>E34+E35</f>
        <v>0</v>
      </c>
      <c r="F33" s="321"/>
      <c r="G33" s="2"/>
      <c r="H33" s="2"/>
      <c r="I33" s="2"/>
      <c r="J33" s="2"/>
      <c r="K33" s="2"/>
      <c r="L33" s="2"/>
      <c r="M33" s="2"/>
      <c r="N33" s="2"/>
    </row>
    <row r="34" spans="1:14" ht="18.600000000000001" hidden="1" customHeight="1">
      <c r="A34" s="310"/>
      <c r="B34" s="319"/>
      <c r="C34" s="319"/>
      <c r="D34" s="7" t="s">
        <v>205</v>
      </c>
      <c r="E34" s="315">
        <f>計画・予算!I11</f>
        <v>0</v>
      </c>
      <c r="F34" s="316"/>
      <c r="G34" s="2"/>
      <c r="H34" s="2"/>
      <c r="I34" s="2"/>
      <c r="J34" s="2"/>
      <c r="K34" s="2"/>
      <c r="L34" s="2"/>
      <c r="M34" s="2"/>
      <c r="N34" s="2"/>
    </row>
    <row r="35" spans="1:14" ht="18.600000000000001" hidden="1" customHeight="1">
      <c r="A35" s="310"/>
      <c r="B35" s="319"/>
      <c r="C35" s="319"/>
      <c r="D35" s="7" t="s">
        <v>211</v>
      </c>
      <c r="E35" s="315">
        <f>計画・予算!M231</f>
        <v>0</v>
      </c>
      <c r="F35" s="316"/>
      <c r="G35" s="2"/>
      <c r="H35" s="2"/>
      <c r="I35" s="2"/>
      <c r="J35" s="2"/>
      <c r="K35" s="2"/>
      <c r="L35" s="2"/>
      <c r="M35" s="2"/>
      <c r="N35" s="2"/>
    </row>
    <row r="36" spans="1:14" ht="34.5" customHeight="1">
      <c r="A36" s="310"/>
      <c r="B36" s="319"/>
      <c r="C36" s="319"/>
      <c r="D36" s="277" t="s">
        <v>84</v>
      </c>
      <c r="E36" s="317">
        <f>E27+E30+E33</f>
        <v>0</v>
      </c>
      <c r="F36" s="318"/>
      <c r="G36" s="2"/>
      <c r="H36" s="2"/>
      <c r="I36" s="2"/>
      <c r="J36" s="2"/>
      <c r="K36" s="2"/>
      <c r="L36" s="2"/>
      <c r="M36" s="2"/>
      <c r="N36" s="2"/>
    </row>
    <row r="37" spans="1:14" ht="23.4" customHeight="1">
      <c r="F37" s="278" t="s">
        <v>224</v>
      </c>
      <c r="G37" s="2"/>
      <c r="H37" s="2"/>
      <c r="I37" s="2"/>
      <c r="J37" s="2"/>
      <c r="K37" s="2"/>
      <c r="L37" s="2"/>
      <c r="M37" s="2"/>
      <c r="N37" s="2"/>
    </row>
    <row r="38" spans="1:14" ht="49.5" customHeight="1">
      <c r="G38" s="2"/>
      <c r="H38" s="2"/>
      <c r="I38" s="2"/>
      <c r="J38" s="2"/>
      <c r="K38" s="2"/>
      <c r="L38" s="2"/>
      <c r="M38" s="2"/>
      <c r="N38" s="2"/>
    </row>
    <row r="39" spans="1:14" ht="49.5" customHeight="1">
      <c r="G39" s="2"/>
      <c r="H39" s="2"/>
      <c r="I39" s="2"/>
      <c r="J39" s="2"/>
      <c r="K39" s="2"/>
      <c r="L39" s="2"/>
      <c r="M39" s="2"/>
      <c r="N39" s="2"/>
    </row>
    <row r="40" spans="1:14" ht="49.5" customHeight="1">
      <c r="G40" s="2"/>
      <c r="H40" s="2"/>
      <c r="I40" s="2"/>
      <c r="J40" s="2"/>
      <c r="K40" s="2"/>
      <c r="L40" s="2"/>
      <c r="M40" s="2"/>
      <c r="N40" s="2"/>
    </row>
    <row r="41" spans="1:14" ht="49.5" customHeight="1">
      <c r="G41" s="2"/>
      <c r="H41" s="2"/>
      <c r="I41" s="2"/>
      <c r="J41" s="2"/>
      <c r="K41" s="2"/>
      <c r="L41" s="2"/>
      <c r="M41" s="2"/>
      <c r="N41" s="2"/>
    </row>
    <row r="42" spans="1:14">
      <c r="G42" s="2"/>
      <c r="H42" s="2"/>
      <c r="I42" s="2"/>
      <c r="J42" s="2"/>
      <c r="K42" s="2"/>
      <c r="L42" s="2"/>
      <c r="M42" s="2"/>
      <c r="N42" s="2"/>
    </row>
    <row r="43" spans="1:14">
      <c r="G43" s="2"/>
      <c r="H43" s="2"/>
      <c r="I43" s="2"/>
      <c r="J43" s="2"/>
      <c r="K43" s="2"/>
      <c r="L43" s="2"/>
      <c r="M43" s="2"/>
      <c r="N43" s="2"/>
    </row>
    <row r="44" spans="1:14">
      <c r="G44" s="2"/>
      <c r="H44" s="2"/>
      <c r="I44" s="2"/>
      <c r="J44" s="2"/>
      <c r="K44" s="2"/>
      <c r="L44" s="2"/>
      <c r="M44" s="2"/>
      <c r="N44" s="2"/>
    </row>
    <row r="45" spans="1:14">
      <c r="G45" s="2"/>
      <c r="H45" s="2"/>
      <c r="I45" s="2"/>
      <c r="J45" s="2"/>
      <c r="K45" s="2"/>
      <c r="L45" s="2"/>
      <c r="M45" s="2"/>
      <c r="N45" s="2"/>
    </row>
    <row r="46" spans="1:14">
      <c r="G46" s="2"/>
      <c r="H46" s="2"/>
      <c r="I46" s="2"/>
      <c r="J46" s="2"/>
      <c r="K46" s="2"/>
      <c r="L46" s="2"/>
      <c r="M46" s="2"/>
      <c r="N46" s="2"/>
    </row>
    <row r="47" spans="1:14">
      <c r="G47" s="2"/>
      <c r="H47" s="2"/>
      <c r="I47" s="2"/>
      <c r="J47" s="2"/>
      <c r="K47" s="2"/>
      <c r="L47" s="2"/>
      <c r="M47" s="2"/>
      <c r="N47" s="2"/>
    </row>
    <row r="48" spans="1:14">
      <c r="G48" s="2"/>
      <c r="H48" s="2"/>
      <c r="N48" s="2"/>
    </row>
  </sheetData>
  <sheetProtection algorithmName="SHA-512" hashValue="ZlDQyP2gUf82/8K4pLFx9DT+EK/maL8VSk6WTmc7jIuF7myGhvhhPDjVhUZmi6YtEik7/4Tc8Iw32DFE5vHCIw==" saltValue="MIOqxnl7JPYVgwujbMojNA==" spinCount="100000" sheet="1" objects="1" scenarios="1"/>
  <mergeCells count="50">
    <mergeCell ref="E34:F34"/>
    <mergeCell ref="E35:F35"/>
    <mergeCell ref="E36:F36"/>
    <mergeCell ref="A26:A36"/>
    <mergeCell ref="B27:C36"/>
    <mergeCell ref="E27:F27"/>
    <mergeCell ref="E30:F30"/>
    <mergeCell ref="E33:F33"/>
    <mergeCell ref="E28:F28"/>
    <mergeCell ref="E29:F29"/>
    <mergeCell ref="E31:F31"/>
    <mergeCell ref="E32:F32"/>
    <mergeCell ref="B15:C15"/>
    <mergeCell ref="B17:C17"/>
    <mergeCell ref="D22:F22"/>
    <mergeCell ref="D23:F23"/>
    <mergeCell ref="D24:F24"/>
    <mergeCell ref="A2:F2"/>
    <mergeCell ref="A4:F4"/>
    <mergeCell ref="B26:C26"/>
    <mergeCell ref="B16:C16"/>
    <mergeCell ref="B18:C18"/>
    <mergeCell ref="B19:C19"/>
    <mergeCell ref="A20:A25"/>
    <mergeCell ref="B20:C20"/>
    <mergeCell ref="B21:C21"/>
    <mergeCell ref="B22:C22"/>
    <mergeCell ref="B23:C23"/>
    <mergeCell ref="B24:C24"/>
    <mergeCell ref="B25:C25"/>
    <mergeCell ref="A11:A19"/>
    <mergeCell ref="A3:F3"/>
    <mergeCell ref="B7:F7"/>
    <mergeCell ref="A9:F9"/>
    <mergeCell ref="A10:F10"/>
    <mergeCell ref="B14:C14"/>
    <mergeCell ref="B11:B12"/>
    <mergeCell ref="B13:C13"/>
    <mergeCell ref="G25:L25"/>
    <mergeCell ref="D26:F26"/>
    <mergeCell ref="G12:L13"/>
    <mergeCell ref="D16:F16"/>
    <mergeCell ref="D18:F18"/>
    <mergeCell ref="D20:F20"/>
    <mergeCell ref="D21:F21"/>
    <mergeCell ref="D12:F12"/>
    <mergeCell ref="D14:F14"/>
    <mergeCell ref="D15:F15"/>
    <mergeCell ref="D25:F25"/>
    <mergeCell ref="D17:F17"/>
  </mergeCells>
  <phoneticPr fontId="7"/>
  <dataValidations count="2">
    <dataValidation type="list" allowBlank="1" showInputMessage="1" showErrorMessage="1" sqref="F11" xr:uid="{15D20901-1AEC-4924-836C-97C0718DCF62}">
      <formula1>"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imeMode="fullKatakana" allowBlank="1" showInputMessage="1" showErrorMessage="1" sqref="D14:F14 D17:F17 D21:F21" xr:uid="{129734E1-B536-4EF4-8815-6551F87889AF}"/>
  </dataValidations>
  <printOptions horizontalCentered="1" verticalCentered="1"/>
  <pageMargins left="0.78740157480314965" right="0.78740157480314965" top="0" bottom="0.78740157480314965" header="0.15748031496062992" footer="0.78740157480314965"/>
  <pageSetup paperSize="9" scale="75" orientation="portrait" r:id="rId1"/>
  <headerFooter scaleWithDoc="0"/>
  <rowBreaks count="1" manualBreakCount="1">
    <brk id="37" max="5" man="1"/>
  </rowBreaks>
  <extLst>
    <ext xmlns:x14="http://schemas.microsoft.com/office/spreadsheetml/2009/9/main" uri="{CCE6A557-97BC-4b89-ADB6-D9C93CAAB3DF}">
      <x14:dataValidations xmlns:xm="http://schemas.microsoft.com/office/excel/2006/main" count="1">
        <x14:dataValidation type="list" allowBlank="1" showInputMessage="1" showErrorMessage="1" xr:uid="{DF681818-71C1-43B4-A1EB-191CD85843EF}">
          <x14:formula1>
            <xm:f>【非表示】法人格!$A$1:$A$9</xm:f>
          </x14:formula1>
          <xm:sqref>D13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D8F0C-7EF1-4EA7-B72B-F2A9F8FB5CAD}">
  <sheetPr>
    <pageSetUpPr fitToPage="1"/>
  </sheetPr>
  <dimension ref="A1:AF35"/>
  <sheetViews>
    <sheetView view="pageBreakPreview" zoomScale="59" zoomScaleNormal="48" zoomScaleSheetLayoutView="59" workbookViewId="0">
      <selection sqref="A1:S1"/>
    </sheetView>
  </sheetViews>
  <sheetFormatPr defaultColWidth="8.69921875" defaultRowHeight="16.2"/>
  <cols>
    <col min="1" max="2" width="8.5" style="15" customWidth="1"/>
    <col min="3" max="3" width="13.19921875" style="15" customWidth="1"/>
    <col min="4" max="4" width="6" style="15" customWidth="1"/>
    <col min="5" max="5" width="11.5" style="15" customWidth="1"/>
    <col min="6" max="6" width="8.69921875" style="15" customWidth="1"/>
    <col min="7" max="7" width="9.3984375" style="15" customWidth="1"/>
    <col min="8" max="8" width="6.19921875" style="15" customWidth="1"/>
    <col min="9" max="9" width="4.59765625" style="15" customWidth="1"/>
    <col min="10" max="10" width="8" style="15" customWidth="1"/>
    <col min="11" max="11" width="5.69921875" style="15" customWidth="1"/>
    <col min="12" max="12" width="15.8984375" style="15" customWidth="1"/>
    <col min="13" max="13" width="17.19921875" style="15" customWidth="1"/>
    <col min="14" max="14" width="7.59765625" style="15" customWidth="1"/>
    <col min="15" max="15" width="10.19921875" style="15" customWidth="1"/>
    <col min="16" max="16" width="5.69921875" style="15" customWidth="1"/>
    <col min="17" max="17" width="7.09765625" style="15" customWidth="1"/>
    <col min="18" max="18" width="12.59765625" style="15" customWidth="1"/>
    <col min="19" max="19" width="8" style="15" customWidth="1"/>
    <col min="20" max="20" width="57.09765625" style="15" customWidth="1"/>
    <col min="21" max="32" width="14.19921875" style="15" hidden="1" customWidth="1"/>
    <col min="33" max="39" width="4.5" style="15" customWidth="1"/>
    <col min="40" max="261" width="8.69921875" style="15"/>
    <col min="262" max="263" width="7.5" style="15" customWidth="1"/>
    <col min="264" max="264" width="13" style="15" customWidth="1"/>
    <col min="265" max="265" width="9" style="15" customWidth="1"/>
    <col min="266" max="266" width="13" style="15" customWidth="1"/>
    <col min="267" max="267" width="9" style="15" customWidth="1"/>
    <col min="268" max="268" width="11" style="15" customWidth="1"/>
    <col min="269" max="269" width="12.5" style="15" customWidth="1"/>
    <col min="270" max="270" width="8" style="15" customWidth="1"/>
    <col min="271" max="271" width="9" style="15" customWidth="1"/>
    <col min="272" max="272" width="10.5" style="15" customWidth="1"/>
    <col min="273" max="274" width="9" style="15" customWidth="1"/>
    <col min="275" max="275" width="17" style="15" customWidth="1"/>
    <col min="276" max="517" width="8.69921875" style="15"/>
    <col min="518" max="519" width="7.5" style="15" customWidth="1"/>
    <col min="520" max="520" width="13" style="15" customWidth="1"/>
    <col min="521" max="521" width="9" style="15" customWidth="1"/>
    <col min="522" max="522" width="13" style="15" customWidth="1"/>
    <col min="523" max="523" width="9" style="15" customWidth="1"/>
    <col min="524" max="524" width="11" style="15" customWidth="1"/>
    <col min="525" max="525" width="12.5" style="15" customWidth="1"/>
    <col min="526" max="526" width="8" style="15" customWidth="1"/>
    <col min="527" max="527" width="9" style="15" customWidth="1"/>
    <col min="528" max="528" width="10.5" style="15" customWidth="1"/>
    <col min="529" max="530" width="9" style="15" customWidth="1"/>
    <col min="531" max="531" width="17" style="15" customWidth="1"/>
    <col min="532" max="773" width="8.69921875" style="15"/>
    <col min="774" max="775" width="7.5" style="15" customWidth="1"/>
    <col min="776" max="776" width="13" style="15" customWidth="1"/>
    <col min="777" max="777" width="9" style="15" customWidth="1"/>
    <col min="778" max="778" width="13" style="15" customWidth="1"/>
    <col min="779" max="779" width="9" style="15" customWidth="1"/>
    <col min="780" max="780" width="11" style="15" customWidth="1"/>
    <col min="781" max="781" width="12.5" style="15" customWidth="1"/>
    <col min="782" max="782" width="8" style="15" customWidth="1"/>
    <col min="783" max="783" width="9" style="15" customWidth="1"/>
    <col min="784" max="784" width="10.5" style="15" customWidth="1"/>
    <col min="785" max="786" width="9" style="15" customWidth="1"/>
    <col min="787" max="787" width="17" style="15" customWidth="1"/>
    <col min="788" max="1029" width="8.69921875" style="15"/>
    <col min="1030" max="1031" width="7.5" style="15" customWidth="1"/>
    <col min="1032" max="1032" width="13" style="15" customWidth="1"/>
    <col min="1033" max="1033" width="9" style="15" customWidth="1"/>
    <col min="1034" max="1034" width="13" style="15" customWidth="1"/>
    <col min="1035" max="1035" width="9" style="15" customWidth="1"/>
    <col min="1036" max="1036" width="11" style="15" customWidth="1"/>
    <col min="1037" max="1037" width="12.5" style="15" customWidth="1"/>
    <col min="1038" max="1038" width="8" style="15" customWidth="1"/>
    <col min="1039" max="1039" width="9" style="15" customWidth="1"/>
    <col min="1040" max="1040" width="10.5" style="15" customWidth="1"/>
    <col min="1041" max="1042" width="9" style="15" customWidth="1"/>
    <col min="1043" max="1043" width="17" style="15" customWidth="1"/>
    <col min="1044" max="1285" width="8.69921875" style="15"/>
    <col min="1286" max="1287" width="7.5" style="15" customWidth="1"/>
    <col min="1288" max="1288" width="13" style="15" customWidth="1"/>
    <col min="1289" max="1289" width="9" style="15" customWidth="1"/>
    <col min="1290" max="1290" width="13" style="15" customWidth="1"/>
    <col min="1291" max="1291" width="9" style="15" customWidth="1"/>
    <col min="1292" max="1292" width="11" style="15" customWidth="1"/>
    <col min="1293" max="1293" width="12.5" style="15" customWidth="1"/>
    <col min="1294" max="1294" width="8" style="15" customWidth="1"/>
    <col min="1295" max="1295" width="9" style="15" customWidth="1"/>
    <col min="1296" max="1296" width="10.5" style="15" customWidth="1"/>
    <col min="1297" max="1298" width="9" style="15" customWidth="1"/>
    <col min="1299" max="1299" width="17" style="15" customWidth="1"/>
    <col min="1300" max="1541" width="8.69921875" style="15"/>
    <col min="1542" max="1543" width="7.5" style="15" customWidth="1"/>
    <col min="1544" max="1544" width="13" style="15" customWidth="1"/>
    <col min="1545" max="1545" width="9" style="15" customWidth="1"/>
    <col min="1546" max="1546" width="13" style="15" customWidth="1"/>
    <col min="1547" max="1547" width="9" style="15" customWidth="1"/>
    <col min="1548" max="1548" width="11" style="15" customWidth="1"/>
    <col min="1549" max="1549" width="12.5" style="15" customWidth="1"/>
    <col min="1550" max="1550" width="8" style="15" customWidth="1"/>
    <col min="1551" max="1551" width="9" style="15" customWidth="1"/>
    <col min="1552" max="1552" width="10.5" style="15" customWidth="1"/>
    <col min="1553" max="1554" width="9" style="15" customWidth="1"/>
    <col min="1555" max="1555" width="17" style="15" customWidth="1"/>
    <col min="1556" max="1797" width="8.69921875" style="15"/>
    <col min="1798" max="1799" width="7.5" style="15" customWidth="1"/>
    <col min="1800" max="1800" width="13" style="15" customWidth="1"/>
    <col min="1801" max="1801" width="9" style="15" customWidth="1"/>
    <col min="1802" max="1802" width="13" style="15" customWidth="1"/>
    <col min="1803" max="1803" width="9" style="15" customWidth="1"/>
    <col min="1804" max="1804" width="11" style="15" customWidth="1"/>
    <col min="1805" max="1805" width="12.5" style="15" customWidth="1"/>
    <col min="1806" max="1806" width="8" style="15" customWidth="1"/>
    <col min="1807" max="1807" width="9" style="15" customWidth="1"/>
    <col min="1808" max="1808" width="10.5" style="15" customWidth="1"/>
    <col min="1809" max="1810" width="9" style="15" customWidth="1"/>
    <col min="1811" max="1811" width="17" style="15" customWidth="1"/>
    <col min="1812" max="2053" width="8.69921875" style="15"/>
    <col min="2054" max="2055" width="7.5" style="15" customWidth="1"/>
    <col min="2056" max="2056" width="13" style="15" customWidth="1"/>
    <col min="2057" max="2057" width="9" style="15" customWidth="1"/>
    <col min="2058" max="2058" width="13" style="15" customWidth="1"/>
    <col min="2059" max="2059" width="9" style="15" customWidth="1"/>
    <col min="2060" max="2060" width="11" style="15" customWidth="1"/>
    <col min="2061" max="2061" width="12.5" style="15" customWidth="1"/>
    <col min="2062" max="2062" width="8" style="15" customWidth="1"/>
    <col min="2063" max="2063" width="9" style="15" customWidth="1"/>
    <col min="2064" max="2064" width="10.5" style="15" customWidth="1"/>
    <col min="2065" max="2066" width="9" style="15" customWidth="1"/>
    <col min="2067" max="2067" width="17" style="15" customWidth="1"/>
    <col min="2068" max="2309" width="8.69921875" style="15"/>
    <col min="2310" max="2311" width="7.5" style="15" customWidth="1"/>
    <col min="2312" max="2312" width="13" style="15" customWidth="1"/>
    <col min="2313" max="2313" width="9" style="15" customWidth="1"/>
    <col min="2314" max="2314" width="13" style="15" customWidth="1"/>
    <col min="2315" max="2315" width="9" style="15" customWidth="1"/>
    <col min="2316" max="2316" width="11" style="15" customWidth="1"/>
    <col min="2317" max="2317" width="12.5" style="15" customWidth="1"/>
    <col min="2318" max="2318" width="8" style="15" customWidth="1"/>
    <col min="2319" max="2319" width="9" style="15" customWidth="1"/>
    <col min="2320" max="2320" width="10.5" style="15" customWidth="1"/>
    <col min="2321" max="2322" width="9" style="15" customWidth="1"/>
    <col min="2323" max="2323" width="17" style="15" customWidth="1"/>
    <col min="2324" max="2565" width="8.69921875" style="15"/>
    <col min="2566" max="2567" width="7.5" style="15" customWidth="1"/>
    <col min="2568" max="2568" width="13" style="15" customWidth="1"/>
    <col min="2569" max="2569" width="9" style="15" customWidth="1"/>
    <col min="2570" max="2570" width="13" style="15" customWidth="1"/>
    <col min="2571" max="2571" width="9" style="15" customWidth="1"/>
    <col min="2572" max="2572" width="11" style="15" customWidth="1"/>
    <col min="2573" max="2573" width="12.5" style="15" customWidth="1"/>
    <col min="2574" max="2574" width="8" style="15" customWidth="1"/>
    <col min="2575" max="2575" width="9" style="15" customWidth="1"/>
    <col min="2576" max="2576" width="10.5" style="15" customWidth="1"/>
    <col min="2577" max="2578" width="9" style="15" customWidth="1"/>
    <col min="2579" max="2579" width="17" style="15" customWidth="1"/>
    <col min="2580" max="2821" width="8.69921875" style="15"/>
    <col min="2822" max="2823" width="7.5" style="15" customWidth="1"/>
    <col min="2824" max="2824" width="13" style="15" customWidth="1"/>
    <col min="2825" max="2825" width="9" style="15" customWidth="1"/>
    <col min="2826" max="2826" width="13" style="15" customWidth="1"/>
    <col min="2827" max="2827" width="9" style="15" customWidth="1"/>
    <col min="2828" max="2828" width="11" style="15" customWidth="1"/>
    <col min="2829" max="2829" width="12.5" style="15" customWidth="1"/>
    <col min="2830" max="2830" width="8" style="15" customWidth="1"/>
    <col min="2831" max="2831" width="9" style="15" customWidth="1"/>
    <col min="2832" max="2832" width="10.5" style="15" customWidth="1"/>
    <col min="2833" max="2834" width="9" style="15" customWidth="1"/>
    <col min="2835" max="2835" width="17" style="15" customWidth="1"/>
    <col min="2836" max="3077" width="8.69921875" style="15"/>
    <col min="3078" max="3079" width="7.5" style="15" customWidth="1"/>
    <col min="3080" max="3080" width="13" style="15" customWidth="1"/>
    <col min="3081" max="3081" width="9" style="15" customWidth="1"/>
    <col min="3082" max="3082" width="13" style="15" customWidth="1"/>
    <col min="3083" max="3083" width="9" style="15" customWidth="1"/>
    <col min="3084" max="3084" width="11" style="15" customWidth="1"/>
    <col min="3085" max="3085" width="12.5" style="15" customWidth="1"/>
    <col min="3086" max="3086" width="8" style="15" customWidth="1"/>
    <col min="3087" max="3087" width="9" style="15" customWidth="1"/>
    <col min="3088" max="3088" width="10.5" style="15" customWidth="1"/>
    <col min="3089" max="3090" width="9" style="15" customWidth="1"/>
    <col min="3091" max="3091" width="17" style="15" customWidth="1"/>
    <col min="3092" max="3333" width="8.69921875" style="15"/>
    <col min="3334" max="3335" width="7.5" style="15" customWidth="1"/>
    <col min="3336" max="3336" width="13" style="15" customWidth="1"/>
    <col min="3337" max="3337" width="9" style="15" customWidth="1"/>
    <col min="3338" max="3338" width="13" style="15" customWidth="1"/>
    <col min="3339" max="3339" width="9" style="15" customWidth="1"/>
    <col min="3340" max="3340" width="11" style="15" customWidth="1"/>
    <col min="3341" max="3341" width="12.5" style="15" customWidth="1"/>
    <col min="3342" max="3342" width="8" style="15" customWidth="1"/>
    <col min="3343" max="3343" width="9" style="15" customWidth="1"/>
    <col min="3344" max="3344" width="10.5" style="15" customWidth="1"/>
    <col min="3345" max="3346" width="9" style="15" customWidth="1"/>
    <col min="3347" max="3347" width="17" style="15" customWidth="1"/>
    <col min="3348" max="3589" width="8.69921875" style="15"/>
    <col min="3590" max="3591" width="7.5" style="15" customWidth="1"/>
    <col min="3592" max="3592" width="13" style="15" customWidth="1"/>
    <col min="3593" max="3593" width="9" style="15" customWidth="1"/>
    <col min="3594" max="3594" width="13" style="15" customWidth="1"/>
    <col min="3595" max="3595" width="9" style="15" customWidth="1"/>
    <col min="3596" max="3596" width="11" style="15" customWidth="1"/>
    <col min="3597" max="3597" width="12.5" style="15" customWidth="1"/>
    <col min="3598" max="3598" width="8" style="15" customWidth="1"/>
    <col min="3599" max="3599" width="9" style="15" customWidth="1"/>
    <col min="3600" max="3600" width="10.5" style="15" customWidth="1"/>
    <col min="3601" max="3602" width="9" style="15" customWidth="1"/>
    <col min="3603" max="3603" width="17" style="15" customWidth="1"/>
    <col min="3604" max="3845" width="8.69921875" style="15"/>
    <col min="3846" max="3847" width="7.5" style="15" customWidth="1"/>
    <col min="3848" max="3848" width="13" style="15" customWidth="1"/>
    <col min="3849" max="3849" width="9" style="15" customWidth="1"/>
    <col min="3850" max="3850" width="13" style="15" customWidth="1"/>
    <col min="3851" max="3851" width="9" style="15" customWidth="1"/>
    <col min="3852" max="3852" width="11" style="15" customWidth="1"/>
    <col min="3853" max="3853" width="12.5" style="15" customWidth="1"/>
    <col min="3854" max="3854" width="8" style="15" customWidth="1"/>
    <col min="3855" max="3855" width="9" style="15" customWidth="1"/>
    <col min="3856" max="3856" width="10.5" style="15" customWidth="1"/>
    <col min="3857" max="3858" width="9" style="15" customWidth="1"/>
    <col min="3859" max="3859" width="17" style="15" customWidth="1"/>
    <col min="3860" max="4101" width="8.69921875" style="15"/>
    <col min="4102" max="4103" width="7.5" style="15" customWidth="1"/>
    <col min="4104" max="4104" width="13" style="15" customWidth="1"/>
    <col min="4105" max="4105" width="9" style="15" customWidth="1"/>
    <col min="4106" max="4106" width="13" style="15" customWidth="1"/>
    <col min="4107" max="4107" width="9" style="15" customWidth="1"/>
    <col min="4108" max="4108" width="11" style="15" customWidth="1"/>
    <col min="4109" max="4109" width="12.5" style="15" customWidth="1"/>
    <col min="4110" max="4110" width="8" style="15" customWidth="1"/>
    <col min="4111" max="4111" width="9" style="15" customWidth="1"/>
    <col min="4112" max="4112" width="10.5" style="15" customWidth="1"/>
    <col min="4113" max="4114" width="9" style="15" customWidth="1"/>
    <col min="4115" max="4115" width="17" style="15" customWidth="1"/>
    <col min="4116" max="4357" width="8.69921875" style="15"/>
    <col min="4358" max="4359" width="7.5" style="15" customWidth="1"/>
    <col min="4360" max="4360" width="13" style="15" customWidth="1"/>
    <col min="4361" max="4361" width="9" style="15" customWidth="1"/>
    <col min="4362" max="4362" width="13" style="15" customWidth="1"/>
    <col min="4363" max="4363" width="9" style="15" customWidth="1"/>
    <col min="4364" max="4364" width="11" style="15" customWidth="1"/>
    <col min="4365" max="4365" width="12.5" style="15" customWidth="1"/>
    <col min="4366" max="4366" width="8" style="15" customWidth="1"/>
    <col min="4367" max="4367" width="9" style="15" customWidth="1"/>
    <col min="4368" max="4368" width="10.5" style="15" customWidth="1"/>
    <col min="4369" max="4370" width="9" style="15" customWidth="1"/>
    <col min="4371" max="4371" width="17" style="15" customWidth="1"/>
    <col min="4372" max="4613" width="8.69921875" style="15"/>
    <col min="4614" max="4615" width="7.5" style="15" customWidth="1"/>
    <col min="4616" max="4616" width="13" style="15" customWidth="1"/>
    <col min="4617" max="4617" width="9" style="15" customWidth="1"/>
    <col min="4618" max="4618" width="13" style="15" customWidth="1"/>
    <col min="4619" max="4619" width="9" style="15" customWidth="1"/>
    <col min="4620" max="4620" width="11" style="15" customWidth="1"/>
    <col min="4621" max="4621" width="12.5" style="15" customWidth="1"/>
    <col min="4622" max="4622" width="8" style="15" customWidth="1"/>
    <col min="4623" max="4623" width="9" style="15" customWidth="1"/>
    <col min="4624" max="4624" width="10.5" style="15" customWidth="1"/>
    <col min="4625" max="4626" width="9" style="15" customWidth="1"/>
    <col min="4627" max="4627" width="17" style="15" customWidth="1"/>
    <col min="4628" max="4869" width="8.69921875" style="15"/>
    <col min="4870" max="4871" width="7.5" style="15" customWidth="1"/>
    <col min="4872" max="4872" width="13" style="15" customWidth="1"/>
    <col min="4873" max="4873" width="9" style="15" customWidth="1"/>
    <col min="4874" max="4874" width="13" style="15" customWidth="1"/>
    <col min="4875" max="4875" width="9" style="15" customWidth="1"/>
    <col min="4876" max="4876" width="11" style="15" customWidth="1"/>
    <col min="4877" max="4877" width="12.5" style="15" customWidth="1"/>
    <col min="4878" max="4878" width="8" style="15" customWidth="1"/>
    <col min="4879" max="4879" width="9" style="15" customWidth="1"/>
    <col min="4880" max="4880" width="10.5" style="15" customWidth="1"/>
    <col min="4881" max="4882" width="9" style="15" customWidth="1"/>
    <col min="4883" max="4883" width="17" style="15" customWidth="1"/>
    <col min="4884" max="5125" width="8.69921875" style="15"/>
    <col min="5126" max="5127" width="7.5" style="15" customWidth="1"/>
    <col min="5128" max="5128" width="13" style="15" customWidth="1"/>
    <col min="5129" max="5129" width="9" style="15" customWidth="1"/>
    <col min="5130" max="5130" width="13" style="15" customWidth="1"/>
    <col min="5131" max="5131" width="9" style="15" customWidth="1"/>
    <col min="5132" max="5132" width="11" style="15" customWidth="1"/>
    <col min="5133" max="5133" width="12.5" style="15" customWidth="1"/>
    <col min="5134" max="5134" width="8" style="15" customWidth="1"/>
    <col min="5135" max="5135" width="9" style="15" customWidth="1"/>
    <col min="5136" max="5136" width="10.5" style="15" customWidth="1"/>
    <col min="5137" max="5138" width="9" style="15" customWidth="1"/>
    <col min="5139" max="5139" width="17" style="15" customWidth="1"/>
    <col min="5140" max="5381" width="8.69921875" style="15"/>
    <col min="5382" max="5383" width="7.5" style="15" customWidth="1"/>
    <col min="5384" max="5384" width="13" style="15" customWidth="1"/>
    <col min="5385" max="5385" width="9" style="15" customWidth="1"/>
    <col min="5386" max="5386" width="13" style="15" customWidth="1"/>
    <col min="5387" max="5387" width="9" style="15" customWidth="1"/>
    <col min="5388" max="5388" width="11" style="15" customWidth="1"/>
    <col min="5389" max="5389" width="12.5" style="15" customWidth="1"/>
    <col min="5390" max="5390" width="8" style="15" customWidth="1"/>
    <col min="5391" max="5391" width="9" style="15" customWidth="1"/>
    <col min="5392" max="5392" width="10.5" style="15" customWidth="1"/>
    <col min="5393" max="5394" width="9" style="15" customWidth="1"/>
    <col min="5395" max="5395" width="17" style="15" customWidth="1"/>
    <col min="5396" max="5637" width="8.69921875" style="15"/>
    <col min="5638" max="5639" width="7.5" style="15" customWidth="1"/>
    <col min="5640" max="5640" width="13" style="15" customWidth="1"/>
    <col min="5641" max="5641" width="9" style="15" customWidth="1"/>
    <col min="5642" max="5642" width="13" style="15" customWidth="1"/>
    <col min="5643" max="5643" width="9" style="15" customWidth="1"/>
    <col min="5644" max="5644" width="11" style="15" customWidth="1"/>
    <col min="5645" max="5645" width="12.5" style="15" customWidth="1"/>
    <col min="5646" max="5646" width="8" style="15" customWidth="1"/>
    <col min="5647" max="5647" width="9" style="15" customWidth="1"/>
    <col min="5648" max="5648" width="10.5" style="15" customWidth="1"/>
    <col min="5649" max="5650" width="9" style="15" customWidth="1"/>
    <col min="5651" max="5651" width="17" style="15" customWidth="1"/>
    <col min="5652" max="5893" width="8.69921875" style="15"/>
    <col min="5894" max="5895" width="7.5" style="15" customWidth="1"/>
    <col min="5896" max="5896" width="13" style="15" customWidth="1"/>
    <col min="5897" max="5897" width="9" style="15" customWidth="1"/>
    <col min="5898" max="5898" width="13" style="15" customWidth="1"/>
    <col min="5899" max="5899" width="9" style="15" customWidth="1"/>
    <col min="5900" max="5900" width="11" style="15" customWidth="1"/>
    <col min="5901" max="5901" width="12.5" style="15" customWidth="1"/>
    <col min="5902" max="5902" width="8" style="15" customWidth="1"/>
    <col min="5903" max="5903" width="9" style="15" customWidth="1"/>
    <col min="5904" max="5904" width="10.5" style="15" customWidth="1"/>
    <col min="5905" max="5906" width="9" style="15" customWidth="1"/>
    <col min="5907" max="5907" width="17" style="15" customWidth="1"/>
    <col min="5908" max="6149" width="8.69921875" style="15"/>
    <col min="6150" max="6151" width="7.5" style="15" customWidth="1"/>
    <col min="6152" max="6152" width="13" style="15" customWidth="1"/>
    <col min="6153" max="6153" width="9" style="15" customWidth="1"/>
    <col min="6154" max="6154" width="13" style="15" customWidth="1"/>
    <col min="6155" max="6155" width="9" style="15" customWidth="1"/>
    <col min="6156" max="6156" width="11" style="15" customWidth="1"/>
    <col min="6157" max="6157" width="12.5" style="15" customWidth="1"/>
    <col min="6158" max="6158" width="8" style="15" customWidth="1"/>
    <col min="6159" max="6159" width="9" style="15" customWidth="1"/>
    <col min="6160" max="6160" width="10.5" style="15" customWidth="1"/>
    <col min="6161" max="6162" width="9" style="15" customWidth="1"/>
    <col min="6163" max="6163" width="17" style="15" customWidth="1"/>
    <col min="6164" max="6405" width="8.69921875" style="15"/>
    <col min="6406" max="6407" width="7.5" style="15" customWidth="1"/>
    <col min="6408" max="6408" width="13" style="15" customWidth="1"/>
    <col min="6409" max="6409" width="9" style="15" customWidth="1"/>
    <col min="6410" max="6410" width="13" style="15" customWidth="1"/>
    <col min="6411" max="6411" width="9" style="15" customWidth="1"/>
    <col min="6412" max="6412" width="11" style="15" customWidth="1"/>
    <col min="6413" max="6413" width="12.5" style="15" customWidth="1"/>
    <col min="6414" max="6414" width="8" style="15" customWidth="1"/>
    <col min="6415" max="6415" width="9" style="15" customWidth="1"/>
    <col min="6416" max="6416" width="10.5" style="15" customWidth="1"/>
    <col min="6417" max="6418" width="9" style="15" customWidth="1"/>
    <col min="6419" max="6419" width="17" style="15" customWidth="1"/>
    <col min="6420" max="6661" width="8.69921875" style="15"/>
    <col min="6662" max="6663" width="7.5" style="15" customWidth="1"/>
    <col min="6664" max="6664" width="13" style="15" customWidth="1"/>
    <col min="6665" max="6665" width="9" style="15" customWidth="1"/>
    <col min="6666" max="6666" width="13" style="15" customWidth="1"/>
    <col min="6667" max="6667" width="9" style="15" customWidth="1"/>
    <col min="6668" max="6668" width="11" style="15" customWidth="1"/>
    <col min="6669" max="6669" width="12.5" style="15" customWidth="1"/>
    <col min="6670" max="6670" width="8" style="15" customWidth="1"/>
    <col min="6671" max="6671" width="9" style="15" customWidth="1"/>
    <col min="6672" max="6672" width="10.5" style="15" customWidth="1"/>
    <col min="6673" max="6674" width="9" style="15" customWidth="1"/>
    <col min="6675" max="6675" width="17" style="15" customWidth="1"/>
    <col min="6676" max="6917" width="8.69921875" style="15"/>
    <col min="6918" max="6919" width="7.5" style="15" customWidth="1"/>
    <col min="6920" max="6920" width="13" style="15" customWidth="1"/>
    <col min="6921" max="6921" width="9" style="15" customWidth="1"/>
    <col min="6922" max="6922" width="13" style="15" customWidth="1"/>
    <col min="6923" max="6923" width="9" style="15" customWidth="1"/>
    <col min="6924" max="6924" width="11" style="15" customWidth="1"/>
    <col min="6925" max="6925" width="12.5" style="15" customWidth="1"/>
    <col min="6926" max="6926" width="8" style="15" customWidth="1"/>
    <col min="6927" max="6927" width="9" style="15" customWidth="1"/>
    <col min="6928" max="6928" width="10.5" style="15" customWidth="1"/>
    <col min="6929" max="6930" width="9" style="15" customWidth="1"/>
    <col min="6931" max="6931" width="17" style="15" customWidth="1"/>
    <col min="6932" max="7173" width="8.69921875" style="15"/>
    <col min="7174" max="7175" width="7.5" style="15" customWidth="1"/>
    <col min="7176" max="7176" width="13" style="15" customWidth="1"/>
    <col min="7177" max="7177" width="9" style="15" customWidth="1"/>
    <col min="7178" max="7178" width="13" style="15" customWidth="1"/>
    <col min="7179" max="7179" width="9" style="15" customWidth="1"/>
    <col min="7180" max="7180" width="11" style="15" customWidth="1"/>
    <col min="7181" max="7181" width="12.5" style="15" customWidth="1"/>
    <col min="7182" max="7182" width="8" style="15" customWidth="1"/>
    <col min="7183" max="7183" width="9" style="15" customWidth="1"/>
    <col min="7184" max="7184" width="10.5" style="15" customWidth="1"/>
    <col min="7185" max="7186" width="9" style="15" customWidth="1"/>
    <col min="7187" max="7187" width="17" style="15" customWidth="1"/>
    <col min="7188" max="7429" width="8.69921875" style="15"/>
    <col min="7430" max="7431" width="7.5" style="15" customWidth="1"/>
    <col min="7432" max="7432" width="13" style="15" customWidth="1"/>
    <col min="7433" max="7433" width="9" style="15" customWidth="1"/>
    <col min="7434" max="7434" width="13" style="15" customWidth="1"/>
    <col min="7435" max="7435" width="9" style="15" customWidth="1"/>
    <col min="7436" max="7436" width="11" style="15" customWidth="1"/>
    <col min="7437" max="7437" width="12.5" style="15" customWidth="1"/>
    <col min="7438" max="7438" width="8" style="15" customWidth="1"/>
    <col min="7439" max="7439" width="9" style="15" customWidth="1"/>
    <col min="7440" max="7440" width="10.5" style="15" customWidth="1"/>
    <col min="7441" max="7442" width="9" style="15" customWidth="1"/>
    <col min="7443" max="7443" width="17" style="15" customWidth="1"/>
    <col min="7444" max="7685" width="8.69921875" style="15"/>
    <col min="7686" max="7687" width="7.5" style="15" customWidth="1"/>
    <col min="7688" max="7688" width="13" style="15" customWidth="1"/>
    <col min="7689" max="7689" width="9" style="15" customWidth="1"/>
    <col min="7690" max="7690" width="13" style="15" customWidth="1"/>
    <col min="7691" max="7691" width="9" style="15" customWidth="1"/>
    <col min="7692" max="7692" width="11" style="15" customWidth="1"/>
    <col min="7693" max="7693" width="12.5" style="15" customWidth="1"/>
    <col min="7694" max="7694" width="8" style="15" customWidth="1"/>
    <col min="7695" max="7695" width="9" style="15" customWidth="1"/>
    <col min="7696" max="7696" width="10.5" style="15" customWidth="1"/>
    <col min="7697" max="7698" width="9" style="15" customWidth="1"/>
    <col min="7699" max="7699" width="17" style="15" customWidth="1"/>
    <col min="7700" max="7941" width="8.69921875" style="15"/>
    <col min="7942" max="7943" width="7.5" style="15" customWidth="1"/>
    <col min="7944" max="7944" width="13" style="15" customWidth="1"/>
    <col min="7945" max="7945" width="9" style="15" customWidth="1"/>
    <col min="7946" max="7946" width="13" style="15" customWidth="1"/>
    <col min="7947" max="7947" width="9" style="15" customWidth="1"/>
    <col min="7948" max="7948" width="11" style="15" customWidth="1"/>
    <col min="7949" max="7949" width="12.5" style="15" customWidth="1"/>
    <col min="7950" max="7950" width="8" style="15" customWidth="1"/>
    <col min="7951" max="7951" width="9" style="15" customWidth="1"/>
    <col min="7952" max="7952" width="10.5" style="15" customWidth="1"/>
    <col min="7953" max="7954" width="9" style="15" customWidth="1"/>
    <col min="7955" max="7955" width="17" style="15" customWidth="1"/>
    <col min="7956" max="8197" width="8.69921875" style="15"/>
    <col min="8198" max="8199" width="7.5" style="15" customWidth="1"/>
    <col min="8200" max="8200" width="13" style="15" customWidth="1"/>
    <col min="8201" max="8201" width="9" style="15" customWidth="1"/>
    <col min="8202" max="8202" width="13" style="15" customWidth="1"/>
    <col min="8203" max="8203" width="9" style="15" customWidth="1"/>
    <col min="8204" max="8204" width="11" style="15" customWidth="1"/>
    <col min="8205" max="8205" width="12.5" style="15" customWidth="1"/>
    <col min="8206" max="8206" width="8" style="15" customWidth="1"/>
    <col min="8207" max="8207" width="9" style="15" customWidth="1"/>
    <col min="8208" max="8208" width="10.5" style="15" customWidth="1"/>
    <col min="8209" max="8210" width="9" style="15" customWidth="1"/>
    <col min="8211" max="8211" width="17" style="15" customWidth="1"/>
    <col min="8212" max="8453" width="8.69921875" style="15"/>
    <col min="8454" max="8455" width="7.5" style="15" customWidth="1"/>
    <col min="8456" max="8456" width="13" style="15" customWidth="1"/>
    <col min="8457" max="8457" width="9" style="15" customWidth="1"/>
    <col min="8458" max="8458" width="13" style="15" customWidth="1"/>
    <col min="8459" max="8459" width="9" style="15" customWidth="1"/>
    <col min="8460" max="8460" width="11" style="15" customWidth="1"/>
    <col min="8461" max="8461" width="12.5" style="15" customWidth="1"/>
    <col min="8462" max="8462" width="8" style="15" customWidth="1"/>
    <col min="8463" max="8463" width="9" style="15" customWidth="1"/>
    <col min="8464" max="8464" width="10.5" style="15" customWidth="1"/>
    <col min="8465" max="8466" width="9" style="15" customWidth="1"/>
    <col min="8467" max="8467" width="17" style="15" customWidth="1"/>
    <col min="8468" max="8709" width="8.69921875" style="15"/>
    <col min="8710" max="8711" width="7.5" style="15" customWidth="1"/>
    <col min="8712" max="8712" width="13" style="15" customWidth="1"/>
    <col min="8713" max="8713" width="9" style="15" customWidth="1"/>
    <col min="8714" max="8714" width="13" style="15" customWidth="1"/>
    <col min="8715" max="8715" width="9" style="15" customWidth="1"/>
    <col min="8716" max="8716" width="11" style="15" customWidth="1"/>
    <col min="8717" max="8717" width="12.5" style="15" customWidth="1"/>
    <col min="8718" max="8718" width="8" style="15" customWidth="1"/>
    <col min="8719" max="8719" width="9" style="15" customWidth="1"/>
    <col min="8720" max="8720" width="10.5" style="15" customWidth="1"/>
    <col min="8721" max="8722" width="9" style="15" customWidth="1"/>
    <col min="8723" max="8723" width="17" style="15" customWidth="1"/>
    <col min="8724" max="8965" width="8.69921875" style="15"/>
    <col min="8966" max="8967" width="7.5" style="15" customWidth="1"/>
    <col min="8968" max="8968" width="13" style="15" customWidth="1"/>
    <col min="8969" max="8969" width="9" style="15" customWidth="1"/>
    <col min="8970" max="8970" width="13" style="15" customWidth="1"/>
    <col min="8971" max="8971" width="9" style="15" customWidth="1"/>
    <col min="8972" max="8972" width="11" style="15" customWidth="1"/>
    <col min="8973" max="8973" width="12.5" style="15" customWidth="1"/>
    <col min="8974" max="8974" width="8" style="15" customWidth="1"/>
    <col min="8975" max="8975" width="9" style="15" customWidth="1"/>
    <col min="8976" max="8976" width="10.5" style="15" customWidth="1"/>
    <col min="8977" max="8978" width="9" style="15" customWidth="1"/>
    <col min="8979" max="8979" width="17" style="15" customWidth="1"/>
    <col min="8980" max="9221" width="8.69921875" style="15"/>
    <col min="9222" max="9223" width="7.5" style="15" customWidth="1"/>
    <col min="9224" max="9224" width="13" style="15" customWidth="1"/>
    <col min="9225" max="9225" width="9" style="15" customWidth="1"/>
    <col min="9226" max="9226" width="13" style="15" customWidth="1"/>
    <col min="9227" max="9227" width="9" style="15" customWidth="1"/>
    <col min="9228" max="9228" width="11" style="15" customWidth="1"/>
    <col min="9229" max="9229" width="12.5" style="15" customWidth="1"/>
    <col min="9230" max="9230" width="8" style="15" customWidth="1"/>
    <col min="9231" max="9231" width="9" style="15" customWidth="1"/>
    <col min="9232" max="9232" width="10.5" style="15" customWidth="1"/>
    <col min="9233" max="9234" width="9" style="15" customWidth="1"/>
    <col min="9235" max="9235" width="17" style="15" customWidth="1"/>
    <col min="9236" max="9477" width="8.69921875" style="15"/>
    <col min="9478" max="9479" width="7.5" style="15" customWidth="1"/>
    <col min="9480" max="9480" width="13" style="15" customWidth="1"/>
    <col min="9481" max="9481" width="9" style="15" customWidth="1"/>
    <col min="9482" max="9482" width="13" style="15" customWidth="1"/>
    <col min="9483" max="9483" width="9" style="15" customWidth="1"/>
    <col min="9484" max="9484" width="11" style="15" customWidth="1"/>
    <col min="9485" max="9485" width="12.5" style="15" customWidth="1"/>
    <col min="9486" max="9486" width="8" style="15" customWidth="1"/>
    <col min="9487" max="9487" width="9" style="15" customWidth="1"/>
    <col min="9488" max="9488" width="10.5" style="15" customWidth="1"/>
    <col min="9489" max="9490" width="9" style="15" customWidth="1"/>
    <col min="9491" max="9491" width="17" style="15" customWidth="1"/>
    <col min="9492" max="9733" width="8.69921875" style="15"/>
    <col min="9734" max="9735" width="7.5" style="15" customWidth="1"/>
    <col min="9736" max="9736" width="13" style="15" customWidth="1"/>
    <col min="9737" max="9737" width="9" style="15" customWidth="1"/>
    <col min="9738" max="9738" width="13" style="15" customWidth="1"/>
    <col min="9739" max="9739" width="9" style="15" customWidth="1"/>
    <col min="9740" max="9740" width="11" style="15" customWidth="1"/>
    <col min="9741" max="9741" width="12.5" style="15" customWidth="1"/>
    <col min="9742" max="9742" width="8" style="15" customWidth="1"/>
    <col min="9743" max="9743" width="9" style="15" customWidth="1"/>
    <col min="9744" max="9744" width="10.5" style="15" customWidth="1"/>
    <col min="9745" max="9746" width="9" style="15" customWidth="1"/>
    <col min="9747" max="9747" width="17" style="15" customWidth="1"/>
    <col min="9748" max="9989" width="8.69921875" style="15"/>
    <col min="9990" max="9991" width="7.5" style="15" customWidth="1"/>
    <col min="9992" max="9992" width="13" style="15" customWidth="1"/>
    <col min="9993" max="9993" width="9" style="15" customWidth="1"/>
    <col min="9994" max="9994" width="13" style="15" customWidth="1"/>
    <col min="9995" max="9995" width="9" style="15" customWidth="1"/>
    <col min="9996" max="9996" width="11" style="15" customWidth="1"/>
    <col min="9997" max="9997" width="12.5" style="15" customWidth="1"/>
    <col min="9998" max="9998" width="8" style="15" customWidth="1"/>
    <col min="9999" max="9999" width="9" style="15" customWidth="1"/>
    <col min="10000" max="10000" width="10.5" style="15" customWidth="1"/>
    <col min="10001" max="10002" width="9" style="15" customWidth="1"/>
    <col min="10003" max="10003" width="17" style="15" customWidth="1"/>
    <col min="10004" max="10245" width="8.69921875" style="15"/>
    <col min="10246" max="10247" width="7.5" style="15" customWidth="1"/>
    <col min="10248" max="10248" width="13" style="15" customWidth="1"/>
    <col min="10249" max="10249" width="9" style="15" customWidth="1"/>
    <col min="10250" max="10250" width="13" style="15" customWidth="1"/>
    <col min="10251" max="10251" width="9" style="15" customWidth="1"/>
    <col min="10252" max="10252" width="11" style="15" customWidth="1"/>
    <col min="10253" max="10253" width="12.5" style="15" customWidth="1"/>
    <col min="10254" max="10254" width="8" style="15" customWidth="1"/>
    <col min="10255" max="10255" width="9" style="15" customWidth="1"/>
    <col min="10256" max="10256" width="10.5" style="15" customWidth="1"/>
    <col min="10257" max="10258" width="9" style="15" customWidth="1"/>
    <col min="10259" max="10259" width="17" style="15" customWidth="1"/>
    <col min="10260" max="10501" width="8.69921875" style="15"/>
    <col min="10502" max="10503" width="7.5" style="15" customWidth="1"/>
    <col min="10504" max="10504" width="13" style="15" customWidth="1"/>
    <col min="10505" max="10505" width="9" style="15" customWidth="1"/>
    <col min="10506" max="10506" width="13" style="15" customWidth="1"/>
    <col min="10507" max="10507" width="9" style="15" customWidth="1"/>
    <col min="10508" max="10508" width="11" style="15" customWidth="1"/>
    <col min="10509" max="10509" width="12.5" style="15" customWidth="1"/>
    <col min="10510" max="10510" width="8" style="15" customWidth="1"/>
    <col min="10511" max="10511" width="9" style="15" customWidth="1"/>
    <col min="10512" max="10512" width="10.5" style="15" customWidth="1"/>
    <col min="10513" max="10514" width="9" style="15" customWidth="1"/>
    <col min="10515" max="10515" width="17" style="15" customWidth="1"/>
    <col min="10516" max="10757" width="8.69921875" style="15"/>
    <col min="10758" max="10759" width="7.5" style="15" customWidth="1"/>
    <col min="10760" max="10760" width="13" style="15" customWidth="1"/>
    <col min="10761" max="10761" width="9" style="15" customWidth="1"/>
    <col min="10762" max="10762" width="13" style="15" customWidth="1"/>
    <col min="10763" max="10763" width="9" style="15" customWidth="1"/>
    <col min="10764" max="10764" width="11" style="15" customWidth="1"/>
    <col min="10765" max="10765" width="12.5" style="15" customWidth="1"/>
    <col min="10766" max="10766" width="8" style="15" customWidth="1"/>
    <col min="10767" max="10767" width="9" style="15" customWidth="1"/>
    <col min="10768" max="10768" width="10.5" style="15" customWidth="1"/>
    <col min="10769" max="10770" width="9" style="15" customWidth="1"/>
    <col min="10771" max="10771" width="17" style="15" customWidth="1"/>
    <col min="10772" max="11013" width="8.69921875" style="15"/>
    <col min="11014" max="11015" width="7.5" style="15" customWidth="1"/>
    <col min="11016" max="11016" width="13" style="15" customWidth="1"/>
    <col min="11017" max="11017" width="9" style="15" customWidth="1"/>
    <col min="11018" max="11018" width="13" style="15" customWidth="1"/>
    <col min="11019" max="11019" width="9" style="15" customWidth="1"/>
    <col min="11020" max="11020" width="11" style="15" customWidth="1"/>
    <col min="11021" max="11021" width="12.5" style="15" customWidth="1"/>
    <col min="11022" max="11022" width="8" style="15" customWidth="1"/>
    <col min="11023" max="11023" width="9" style="15" customWidth="1"/>
    <col min="11024" max="11024" width="10.5" style="15" customWidth="1"/>
    <col min="11025" max="11026" width="9" style="15" customWidth="1"/>
    <col min="11027" max="11027" width="17" style="15" customWidth="1"/>
    <col min="11028" max="11269" width="8.69921875" style="15"/>
    <col min="11270" max="11271" width="7.5" style="15" customWidth="1"/>
    <col min="11272" max="11272" width="13" style="15" customWidth="1"/>
    <col min="11273" max="11273" width="9" style="15" customWidth="1"/>
    <col min="11274" max="11274" width="13" style="15" customWidth="1"/>
    <col min="11275" max="11275" width="9" style="15" customWidth="1"/>
    <col min="11276" max="11276" width="11" style="15" customWidth="1"/>
    <col min="11277" max="11277" width="12.5" style="15" customWidth="1"/>
    <col min="11278" max="11278" width="8" style="15" customWidth="1"/>
    <col min="11279" max="11279" width="9" style="15" customWidth="1"/>
    <col min="11280" max="11280" width="10.5" style="15" customWidth="1"/>
    <col min="11281" max="11282" width="9" style="15" customWidth="1"/>
    <col min="11283" max="11283" width="17" style="15" customWidth="1"/>
    <col min="11284" max="11525" width="8.69921875" style="15"/>
    <col min="11526" max="11527" width="7.5" style="15" customWidth="1"/>
    <col min="11528" max="11528" width="13" style="15" customWidth="1"/>
    <col min="11529" max="11529" width="9" style="15" customWidth="1"/>
    <col min="11530" max="11530" width="13" style="15" customWidth="1"/>
    <col min="11531" max="11531" width="9" style="15" customWidth="1"/>
    <col min="11532" max="11532" width="11" style="15" customWidth="1"/>
    <col min="11533" max="11533" width="12.5" style="15" customWidth="1"/>
    <col min="11534" max="11534" width="8" style="15" customWidth="1"/>
    <col min="11535" max="11535" width="9" style="15" customWidth="1"/>
    <col min="11536" max="11536" width="10.5" style="15" customWidth="1"/>
    <col min="11537" max="11538" width="9" style="15" customWidth="1"/>
    <col min="11539" max="11539" width="17" style="15" customWidth="1"/>
    <col min="11540" max="11781" width="8.69921875" style="15"/>
    <col min="11782" max="11783" width="7.5" style="15" customWidth="1"/>
    <col min="11784" max="11784" width="13" style="15" customWidth="1"/>
    <col min="11785" max="11785" width="9" style="15" customWidth="1"/>
    <col min="11786" max="11786" width="13" style="15" customWidth="1"/>
    <col min="11787" max="11787" width="9" style="15" customWidth="1"/>
    <col min="11788" max="11788" width="11" style="15" customWidth="1"/>
    <col min="11789" max="11789" width="12.5" style="15" customWidth="1"/>
    <col min="11790" max="11790" width="8" style="15" customWidth="1"/>
    <col min="11791" max="11791" width="9" style="15" customWidth="1"/>
    <col min="11792" max="11792" width="10.5" style="15" customWidth="1"/>
    <col min="11793" max="11794" width="9" style="15" customWidth="1"/>
    <col min="11795" max="11795" width="17" style="15" customWidth="1"/>
    <col min="11796" max="12037" width="8.69921875" style="15"/>
    <col min="12038" max="12039" width="7.5" style="15" customWidth="1"/>
    <col min="12040" max="12040" width="13" style="15" customWidth="1"/>
    <col min="12041" max="12041" width="9" style="15" customWidth="1"/>
    <col min="12042" max="12042" width="13" style="15" customWidth="1"/>
    <col min="12043" max="12043" width="9" style="15" customWidth="1"/>
    <col min="12044" max="12044" width="11" style="15" customWidth="1"/>
    <col min="12045" max="12045" width="12.5" style="15" customWidth="1"/>
    <col min="12046" max="12046" width="8" style="15" customWidth="1"/>
    <col min="12047" max="12047" width="9" style="15" customWidth="1"/>
    <col min="12048" max="12048" width="10.5" style="15" customWidth="1"/>
    <col min="12049" max="12050" width="9" style="15" customWidth="1"/>
    <col min="12051" max="12051" width="17" style="15" customWidth="1"/>
    <col min="12052" max="12293" width="8.69921875" style="15"/>
    <col min="12294" max="12295" width="7.5" style="15" customWidth="1"/>
    <col min="12296" max="12296" width="13" style="15" customWidth="1"/>
    <col min="12297" max="12297" width="9" style="15" customWidth="1"/>
    <col min="12298" max="12298" width="13" style="15" customWidth="1"/>
    <col min="12299" max="12299" width="9" style="15" customWidth="1"/>
    <col min="12300" max="12300" width="11" style="15" customWidth="1"/>
    <col min="12301" max="12301" width="12.5" style="15" customWidth="1"/>
    <col min="12302" max="12302" width="8" style="15" customWidth="1"/>
    <col min="12303" max="12303" width="9" style="15" customWidth="1"/>
    <col min="12304" max="12304" width="10.5" style="15" customWidth="1"/>
    <col min="12305" max="12306" width="9" style="15" customWidth="1"/>
    <col min="12307" max="12307" width="17" style="15" customWidth="1"/>
    <col min="12308" max="12549" width="8.69921875" style="15"/>
    <col min="12550" max="12551" width="7.5" style="15" customWidth="1"/>
    <col min="12552" max="12552" width="13" style="15" customWidth="1"/>
    <col min="12553" max="12553" width="9" style="15" customWidth="1"/>
    <col min="12554" max="12554" width="13" style="15" customWidth="1"/>
    <col min="12555" max="12555" width="9" style="15" customWidth="1"/>
    <col min="12556" max="12556" width="11" style="15" customWidth="1"/>
    <col min="12557" max="12557" width="12.5" style="15" customWidth="1"/>
    <col min="12558" max="12558" width="8" style="15" customWidth="1"/>
    <col min="12559" max="12559" width="9" style="15" customWidth="1"/>
    <col min="12560" max="12560" width="10.5" style="15" customWidth="1"/>
    <col min="12561" max="12562" width="9" style="15" customWidth="1"/>
    <col min="12563" max="12563" width="17" style="15" customWidth="1"/>
    <col min="12564" max="12805" width="8.69921875" style="15"/>
    <col min="12806" max="12807" width="7.5" style="15" customWidth="1"/>
    <col min="12808" max="12808" width="13" style="15" customWidth="1"/>
    <col min="12809" max="12809" width="9" style="15" customWidth="1"/>
    <col min="12810" max="12810" width="13" style="15" customWidth="1"/>
    <col min="12811" max="12811" width="9" style="15" customWidth="1"/>
    <col min="12812" max="12812" width="11" style="15" customWidth="1"/>
    <col min="12813" max="12813" width="12.5" style="15" customWidth="1"/>
    <col min="12814" max="12814" width="8" style="15" customWidth="1"/>
    <col min="12815" max="12815" width="9" style="15" customWidth="1"/>
    <col min="12816" max="12816" width="10.5" style="15" customWidth="1"/>
    <col min="12817" max="12818" width="9" style="15" customWidth="1"/>
    <col min="12819" max="12819" width="17" style="15" customWidth="1"/>
    <col min="12820" max="13061" width="8.69921875" style="15"/>
    <col min="13062" max="13063" width="7.5" style="15" customWidth="1"/>
    <col min="13064" max="13064" width="13" style="15" customWidth="1"/>
    <col min="13065" max="13065" width="9" style="15" customWidth="1"/>
    <col min="13066" max="13066" width="13" style="15" customWidth="1"/>
    <col min="13067" max="13067" width="9" style="15" customWidth="1"/>
    <col min="13068" max="13068" width="11" style="15" customWidth="1"/>
    <col min="13069" max="13069" width="12.5" style="15" customWidth="1"/>
    <col min="13070" max="13070" width="8" style="15" customWidth="1"/>
    <col min="13071" max="13071" width="9" style="15" customWidth="1"/>
    <col min="13072" max="13072" width="10.5" style="15" customWidth="1"/>
    <col min="13073" max="13074" width="9" style="15" customWidth="1"/>
    <col min="13075" max="13075" width="17" style="15" customWidth="1"/>
    <col min="13076" max="13317" width="8.69921875" style="15"/>
    <col min="13318" max="13319" width="7.5" style="15" customWidth="1"/>
    <col min="13320" max="13320" width="13" style="15" customWidth="1"/>
    <col min="13321" max="13321" width="9" style="15" customWidth="1"/>
    <col min="13322" max="13322" width="13" style="15" customWidth="1"/>
    <col min="13323" max="13323" width="9" style="15" customWidth="1"/>
    <col min="13324" max="13324" width="11" style="15" customWidth="1"/>
    <col min="13325" max="13325" width="12.5" style="15" customWidth="1"/>
    <col min="13326" max="13326" width="8" style="15" customWidth="1"/>
    <col min="13327" max="13327" width="9" style="15" customWidth="1"/>
    <col min="13328" max="13328" width="10.5" style="15" customWidth="1"/>
    <col min="13329" max="13330" width="9" style="15" customWidth="1"/>
    <col min="13331" max="13331" width="17" style="15" customWidth="1"/>
    <col min="13332" max="13573" width="8.69921875" style="15"/>
    <col min="13574" max="13575" width="7.5" style="15" customWidth="1"/>
    <col min="13576" max="13576" width="13" style="15" customWidth="1"/>
    <col min="13577" max="13577" width="9" style="15" customWidth="1"/>
    <col min="13578" max="13578" width="13" style="15" customWidth="1"/>
    <col min="13579" max="13579" width="9" style="15" customWidth="1"/>
    <col min="13580" max="13580" width="11" style="15" customWidth="1"/>
    <col min="13581" max="13581" width="12.5" style="15" customWidth="1"/>
    <col min="13582" max="13582" width="8" style="15" customWidth="1"/>
    <col min="13583" max="13583" width="9" style="15" customWidth="1"/>
    <col min="13584" max="13584" width="10.5" style="15" customWidth="1"/>
    <col min="13585" max="13586" width="9" style="15" customWidth="1"/>
    <col min="13587" max="13587" width="17" style="15" customWidth="1"/>
    <col min="13588" max="13829" width="8.69921875" style="15"/>
    <col min="13830" max="13831" width="7.5" style="15" customWidth="1"/>
    <col min="13832" max="13832" width="13" style="15" customWidth="1"/>
    <col min="13833" max="13833" width="9" style="15" customWidth="1"/>
    <col min="13834" max="13834" width="13" style="15" customWidth="1"/>
    <col min="13835" max="13835" width="9" style="15" customWidth="1"/>
    <col min="13836" max="13836" width="11" style="15" customWidth="1"/>
    <col min="13837" max="13837" width="12.5" style="15" customWidth="1"/>
    <col min="13838" max="13838" width="8" style="15" customWidth="1"/>
    <col min="13839" max="13839" width="9" style="15" customWidth="1"/>
    <col min="13840" max="13840" width="10.5" style="15" customWidth="1"/>
    <col min="13841" max="13842" width="9" style="15" customWidth="1"/>
    <col min="13843" max="13843" width="17" style="15" customWidth="1"/>
    <col min="13844" max="14085" width="8.69921875" style="15"/>
    <col min="14086" max="14087" width="7.5" style="15" customWidth="1"/>
    <col min="14088" max="14088" width="13" style="15" customWidth="1"/>
    <col min="14089" max="14089" width="9" style="15" customWidth="1"/>
    <col min="14090" max="14090" width="13" style="15" customWidth="1"/>
    <col min="14091" max="14091" width="9" style="15" customWidth="1"/>
    <col min="14092" max="14092" width="11" style="15" customWidth="1"/>
    <col min="14093" max="14093" width="12.5" style="15" customWidth="1"/>
    <col min="14094" max="14094" width="8" style="15" customWidth="1"/>
    <col min="14095" max="14095" width="9" style="15" customWidth="1"/>
    <col min="14096" max="14096" width="10.5" style="15" customWidth="1"/>
    <col min="14097" max="14098" width="9" style="15" customWidth="1"/>
    <col min="14099" max="14099" width="17" style="15" customWidth="1"/>
    <col min="14100" max="14341" width="8.69921875" style="15"/>
    <col min="14342" max="14343" width="7.5" style="15" customWidth="1"/>
    <col min="14344" max="14344" width="13" style="15" customWidth="1"/>
    <col min="14345" max="14345" width="9" style="15" customWidth="1"/>
    <col min="14346" max="14346" width="13" style="15" customWidth="1"/>
    <col min="14347" max="14347" width="9" style="15" customWidth="1"/>
    <col min="14348" max="14348" width="11" style="15" customWidth="1"/>
    <col min="14349" max="14349" width="12.5" style="15" customWidth="1"/>
    <col min="14350" max="14350" width="8" style="15" customWidth="1"/>
    <col min="14351" max="14351" width="9" style="15" customWidth="1"/>
    <col min="14352" max="14352" width="10.5" style="15" customWidth="1"/>
    <col min="14353" max="14354" width="9" style="15" customWidth="1"/>
    <col min="14355" max="14355" width="17" style="15" customWidth="1"/>
    <col min="14356" max="14597" width="8.69921875" style="15"/>
    <col min="14598" max="14599" width="7.5" style="15" customWidth="1"/>
    <col min="14600" max="14600" width="13" style="15" customWidth="1"/>
    <col min="14601" max="14601" width="9" style="15" customWidth="1"/>
    <col min="14602" max="14602" width="13" style="15" customWidth="1"/>
    <col min="14603" max="14603" width="9" style="15" customWidth="1"/>
    <col min="14604" max="14604" width="11" style="15" customWidth="1"/>
    <col min="14605" max="14605" width="12.5" style="15" customWidth="1"/>
    <col min="14606" max="14606" width="8" style="15" customWidth="1"/>
    <col min="14607" max="14607" width="9" style="15" customWidth="1"/>
    <col min="14608" max="14608" width="10.5" style="15" customWidth="1"/>
    <col min="14609" max="14610" width="9" style="15" customWidth="1"/>
    <col min="14611" max="14611" width="17" style="15" customWidth="1"/>
    <col min="14612" max="14853" width="8.69921875" style="15"/>
    <col min="14854" max="14855" width="7.5" style="15" customWidth="1"/>
    <col min="14856" max="14856" width="13" style="15" customWidth="1"/>
    <col min="14857" max="14857" width="9" style="15" customWidth="1"/>
    <col min="14858" max="14858" width="13" style="15" customWidth="1"/>
    <col min="14859" max="14859" width="9" style="15" customWidth="1"/>
    <col min="14860" max="14860" width="11" style="15" customWidth="1"/>
    <col min="14861" max="14861" width="12.5" style="15" customWidth="1"/>
    <col min="14862" max="14862" width="8" style="15" customWidth="1"/>
    <col min="14863" max="14863" width="9" style="15" customWidth="1"/>
    <col min="14864" max="14864" width="10.5" style="15" customWidth="1"/>
    <col min="14865" max="14866" width="9" style="15" customWidth="1"/>
    <col min="14867" max="14867" width="17" style="15" customWidth="1"/>
    <col min="14868" max="15109" width="8.69921875" style="15"/>
    <col min="15110" max="15111" width="7.5" style="15" customWidth="1"/>
    <col min="15112" max="15112" width="13" style="15" customWidth="1"/>
    <col min="15113" max="15113" width="9" style="15" customWidth="1"/>
    <col min="15114" max="15114" width="13" style="15" customWidth="1"/>
    <col min="15115" max="15115" width="9" style="15" customWidth="1"/>
    <col min="15116" max="15116" width="11" style="15" customWidth="1"/>
    <col min="15117" max="15117" width="12.5" style="15" customWidth="1"/>
    <col min="15118" max="15118" width="8" style="15" customWidth="1"/>
    <col min="15119" max="15119" width="9" style="15" customWidth="1"/>
    <col min="15120" max="15120" width="10.5" style="15" customWidth="1"/>
    <col min="15121" max="15122" width="9" style="15" customWidth="1"/>
    <col min="15123" max="15123" width="17" style="15" customWidth="1"/>
    <col min="15124" max="15365" width="8.69921875" style="15"/>
    <col min="15366" max="15367" width="7.5" style="15" customWidth="1"/>
    <col min="15368" max="15368" width="13" style="15" customWidth="1"/>
    <col min="15369" max="15369" width="9" style="15" customWidth="1"/>
    <col min="15370" max="15370" width="13" style="15" customWidth="1"/>
    <col min="15371" max="15371" width="9" style="15" customWidth="1"/>
    <col min="15372" max="15372" width="11" style="15" customWidth="1"/>
    <col min="15373" max="15373" width="12.5" style="15" customWidth="1"/>
    <col min="15374" max="15374" width="8" style="15" customWidth="1"/>
    <col min="15375" max="15375" width="9" style="15" customWidth="1"/>
    <col min="15376" max="15376" width="10.5" style="15" customWidth="1"/>
    <col min="15377" max="15378" width="9" style="15" customWidth="1"/>
    <col min="15379" max="15379" width="17" style="15" customWidth="1"/>
    <col min="15380" max="15621" width="8.69921875" style="15"/>
    <col min="15622" max="15623" width="7.5" style="15" customWidth="1"/>
    <col min="15624" max="15624" width="13" style="15" customWidth="1"/>
    <col min="15625" max="15625" width="9" style="15" customWidth="1"/>
    <col min="15626" max="15626" width="13" style="15" customWidth="1"/>
    <col min="15627" max="15627" width="9" style="15" customWidth="1"/>
    <col min="15628" max="15628" width="11" style="15" customWidth="1"/>
    <col min="15629" max="15629" width="12.5" style="15" customWidth="1"/>
    <col min="15630" max="15630" width="8" style="15" customWidth="1"/>
    <col min="15631" max="15631" width="9" style="15" customWidth="1"/>
    <col min="15632" max="15632" width="10.5" style="15" customWidth="1"/>
    <col min="15633" max="15634" width="9" style="15" customWidth="1"/>
    <col min="15635" max="15635" width="17" style="15" customWidth="1"/>
    <col min="15636" max="15877" width="8.69921875" style="15"/>
    <col min="15878" max="15879" width="7.5" style="15" customWidth="1"/>
    <col min="15880" max="15880" width="13" style="15" customWidth="1"/>
    <col min="15881" max="15881" width="9" style="15" customWidth="1"/>
    <col min="15882" max="15882" width="13" style="15" customWidth="1"/>
    <col min="15883" max="15883" width="9" style="15" customWidth="1"/>
    <col min="15884" max="15884" width="11" style="15" customWidth="1"/>
    <col min="15885" max="15885" width="12.5" style="15" customWidth="1"/>
    <col min="15886" max="15886" width="8" style="15" customWidth="1"/>
    <col min="15887" max="15887" width="9" style="15" customWidth="1"/>
    <col min="15888" max="15888" width="10.5" style="15" customWidth="1"/>
    <col min="15889" max="15890" width="9" style="15" customWidth="1"/>
    <col min="15891" max="15891" width="17" style="15" customWidth="1"/>
    <col min="15892" max="16133" width="8.69921875" style="15"/>
    <col min="16134" max="16135" width="7.5" style="15" customWidth="1"/>
    <col min="16136" max="16136" width="13" style="15" customWidth="1"/>
    <col min="16137" max="16137" width="9" style="15" customWidth="1"/>
    <col min="16138" max="16138" width="13" style="15" customWidth="1"/>
    <col min="16139" max="16139" width="9" style="15" customWidth="1"/>
    <col min="16140" max="16140" width="11" style="15" customWidth="1"/>
    <col min="16141" max="16141" width="12.5" style="15" customWidth="1"/>
    <col min="16142" max="16142" width="8" style="15" customWidth="1"/>
    <col min="16143" max="16143" width="9" style="15" customWidth="1"/>
    <col min="16144" max="16144" width="10.5" style="15" customWidth="1"/>
    <col min="16145" max="16146" width="9" style="15" customWidth="1"/>
    <col min="16147" max="16147" width="17" style="15" customWidth="1"/>
    <col min="16148" max="16384" width="8.69921875" style="15"/>
  </cols>
  <sheetData>
    <row r="1" spans="1:19" ht="50.25" customHeight="1">
      <c r="A1" s="419" t="s">
        <v>46</v>
      </c>
      <c r="B1" s="419"/>
      <c r="C1" s="419"/>
      <c r="D1" s="419"/>
      <c r="E1" s="419"/>
      <c r="F1" s="419"/>
      <c r="G1" s="419"/>
      <c r="H1" s="419"/>
      <c r="I1" s="419"/>
      <c r="J1" s="419"/>
      <c r="K1" s="419"/>
      <c r="L1" s="419"/>
      <c r="M1" s="419"/>
      <c r="N1" s="419"/>
      <c r="O1" s="419"/>
      <c r="P1" s="419"/>
      <c r="Q1" s="419"/>
      <c r="R1" s="419"/>
      <c r="S1" s="419"/>
    </row>
    <row r="2" spans="1:19" ht="50.25" customHeight="1">
      <c r="A2" s="420" t="s">
        <v>6</v>
      </c>
      <c r="B2" s="420"/>
      <c r="C2" s="421" t="str">
        <f>IF(ISBLANK(総表!D15),"",総表!D15)</f>
        <v/>
      </c>
      <c r="D2" s="421"/>
      <c r="E2" s="421"/>
      <c r="F2" s="421"/>
      <c r="G2" s="421"/>
      <c r="H2" s="421"/>
      <c r="I2" s="421"/>
      <c r="J2" s="421"/>
      <c r="K2" s="421"/>
      <c r="L2" s="421"/>
      <c r="M2" s="421"/>
      <c r="N2" s="421"/>
      <c r="O2" s="421"/>
      <c r="P2" s="421"/>
      <c r="Q2" s="421"/>
      <c r="R2" s="421"/>
      <c r="S2" s="421"/>
    </row>
    <row r="3" spans="1:19" ht="42" customHeight="1">
      <c r="A3" s="339" t="s">
        <v>29</v>
      </c>
      <c r="B3" s="340"/>
      <c r="C3" s="397"/>
      <c r="D3" s="398"/>
      <c r="E3" s="399"/>
      <c r="F3" s="339" t="s">
        <v>30</v>
      </c>
      <c r="G3" s="340"/>
      <c r="H3" s="340"/>
      <c r="I3" s="397"/>
      <c r="J3" s="398"/>
      <c r="K3" s="398"/>
      <c r="L3" s="398"/>
      <c r="M3" s="399"/>
      <c r="N3" s="339" t="s">
        <v>31</v>
      </c>
      <c r="O3" s="340"/>
      <c r="P3" s="341"/>
      <c r="Q3" s="423"/>
      <c r="R3" s="423"/>
      <c r="S3" s="424"/>
    </row>
    <row r="4" spans="1:19" ht="23.7" customHeight="1">
      <c r="A4" s="335" t="s">
        <v>32</v>
      </c>
      <c r="B4" s="336"/>
      <c r="C4" s="339" t="s">
        <v>33</v>
      </c>
      <c r="D4" s="340"/>
      <c r="E4" s="340"/>
      <c r="F4" s="340"/>
      <c r="G4" s="341"/>
      <c r="H4" s="339" t="s">
        <v>44</v>
      </c>
      <c r="I4" s="340"/>
      <c r="J4" s="340"/>
      <c r="K4" s="340"/>
      <c r="L4" s="340"/>
      <c r="M4" s="340"/>
      <c r="N4" s="340"/>
      <c r="O4" s="340"/>
      <c r="P4" s="340"/>
      <c r="Q4" s="340"/>
      <c r="R4" s="340"/>
      <c r="S4" s="341"/>
    </row>
    <row r="5" spans="1:19" ht="22.5" customHeight="1">
      <c r="A5" s="337"/>
      <c r="B5" s="338"/>
      <c r="C5" s="342"/>
      <c r="D5" s="343"/>
      <c r="E5" s="343"/>
      <c r="F5" s="343"/>
      <c r="G5" s="344"/>
      <c r="H5" s="342"/>
      <c r="I5" s="348"/>
      <c r="J5" s="348"/>
      <c r="K5" s="348"/>
      <c r="L5" s="348"/>
      <c r="M5" s="348"/>
      <c r="N5" s="348"/>
      <c r="O5" s="348"/>
      <c r="P5" s="348"/>
      <c r="Q5" s="348"/>
      <c r="R5" s="348"/>
      <c r="S5" s="349"/>
    </row>
    <row r="6" spans="1:19" ht="22.5" customHeight="1">
      <c r="A6" s="337"/>
      <c r="B6" s="338"/>
      <c r="C6" s="345"/>
      <c r="D6" s="346"/>
      <c r="E6" s="346"/>
      <c r="F6" s="346"/>
      <c r="G6" s="347"/>
      <c r="H6" s="350"/>
      <c r="I6" s="351"/>
      <c r="J6" s="351"/>
      <c r="K6" s="351"/>
      <c r="L6" s="351"/>
      <c r="M6" s="351"/>
      <c r="N6" s="351"/>
      <c r="O6" s="351"/>
      <c r="P6" s="351"/>
      <c r="Q6" s="351"/>
      <c r="R6" s="351"/>
      <c r="S6" s="352"/>
    </row>
    <row r="7" spans="1:19" ht="22.5" customHeight="1">
      <c r="A7" s="337"/>
      <c r="B7" s="338"/>
      <c r="C7" s="345"/>
      <c r="D7" s="346"/>
      <c r="E7" s="346"/>
      <c r="F7" s="346"/>
      <c r="G7" s="347"/>
      <c r="H7" s="350"/>
      <c r="I7" s="351"/>
      <c r="J7" s="351"/>
      <c r="K7" s="351"/>
      <c r="L7" s="351"/>
      <c r="M7" s="351"/>
      <c r="N7" s="351"/>
      <c r="O7" s="351"/>
      <c r="P7" s="351"/>
      <c r="Q7" s="351"/>
      <c r="R7" s="351"/>
      <c r="S7" s="352"/>
    </row>
    <row r="8" spans="1:19" ht="22.5" customHeight="1">
      <c r="A8" s="337"/>
      <c r="B8" s="338"/>
      <c r="C8" s="345"/>
      <c r="D8" s="346"/>
      <c r="E8" s="346"/>
      <c r="F8" s="346"/>
      <c r="G8" s="347"/>
      <c r="H8" s="350"/>
      <c r="I8" s="351"/>
      <c r="J8" s="351"/>
      <c r="K8" s="351"/>
      <c r="L8" s="351"/>
      <c r="M8" s="351"/>
      <c r="N8" s="351"/>
      <c r="O8" s="351"/>
      <c r="P8" s="351"/>
      <c r="Q8" s="351"/>
      <c r="R8" s="351"/>
      <c r="S8" s="352"/>
    </row>
    <row r="9" spans="1:19" ht="22.5" customHeight="1">
      <c r="A9" s="337"/>
      <c r="B9" s="338"/>
      <c r="C9" s="345"/>
      <c r="D9" s="346"/>
      <c r="E9" s="346"/>
      <c r="F9" s="346"/>
      <c r="G9" s="347"/>
      <c r="H9" s="350"/>
      <c r="I9" s="351"/>
      <c r="J9" s="351"/>
      <c r="K9" s="351"/>
      <c r="L9" s="351"/>
      <c r="M9" s="351"/>
      <c r="N9" s="351"/>
      <c r="O9" s="351"/>
      <c r="P9" s="351"/>
      <c r="Q9" s="351"/>
      <c r="R9" s="351"/>
      <c r="S9" s="352"/>
    </row>
    <row r="10" spans="1:19" ht="36" customHeight="1">
      <c r="A10" s="337"/>
      <c r="B10" s="338"/>
      <c r="C10" s="345"/>
      <c r="D10" s="346"/>
      <c r="E10" s="346"/>
      <c r="F10" s="346"/>
      <c r="G10" s="347"/>
      <c r="H10" s="353"/>
      <c r="I10" s="354"/>
      <c r="J10" s="354"/>
      <c r="K10" s="354"/>
      <c r="L10" s="354"/>
      <c r="M10" s="354"/>
      <c r="N10" s="354"/>
      <c r="O10" s="354"/>
      <c r="P10" s="354"/>
      <c r="Q10" s="354"/>
      <c r="R10" s="354"/>
      <c r="S10" s="355"/>
    </row>
    <row r="11" spans="1:19" ht="36" customHeight="1">
      <c r="A11" s="337"/>
      <c r="B11" s="338"/>
      <c r="C11" s="345"/>
      <c r="D11" s="346"/>
      <c r="E11" s="346"/>
      <c r="F11" s="346"/>
      <c r="G11" s="347"/>
      <c r="H11" s="356" t="s">
        <v>42</v>
      </c>
      <c r="I11" s="357"/>
      <c r="J11" s="357"/>
      <c r="K11" s="357"/>
      <c r="L11" s="358"/>
      <c r="M11" s="359"/>
      <c r="N11" s="360"/>
      <c r="O11" s="361"/>
      <c r="P11" s="362" t="s">
        <v>43</v>
      </c>
      <c r="Q11" s="363"/>
      <c r="R11" s="364"/>
      <c r="S11" s="365"/>
    </row>
    <row r="12" spans="1:19" ht="45.75" customHeight="1">
      <c r="A12" s="337"/>
      <c r="B12" s="338"/>
      <c r="C12" s="366" t="s">
        <v>45</v>
      </c>
      <c r="D12" s="366"/>
      <c r="E12" s="367"/>
      <c r="F12" s="367"/>
      <c r="G12" s="367"/>
      <c r="H12" s="368" t="s">
        <v>34</v>
      </c>
      <c r="I12" s="369"/>
      <c r="J12" s="370"/>
      <c r="K12" s="374"/>
      <c r="L12" s="375"/>
      <c r="M12" s="375"/>
      <c r="N12" s="375"/>
      <c r="O12" s="375"/>
      <c r="P12" s="375"/>
      <c r="Q12" s="375"/>
      <c r="R12" s="375"/>
      <c r="S12" s="376"/>
    </row>
    <row r="13" spans="1:19" ht="45.75" customHeight="1">
      <c r="A13" s="337"/>
      <c r="B13" s="338"/>
      <c r="C13" s="366" t="s">
        <v>190</v>
      </c>
      <c r="D13" s="366"/>
      <c r="E13" s="367"/>
      <c r="F13" s="367"/>
      <c r="G13" s="367"/>
      <c r="H13" s="371"/>
      <c r="I13" s="372"/>
      <c r="J13" s="373"/>
      <c r="K13" s="377"/>
      <c r="L13" s="354"/>
      <c r="M13" s="354"/>
      <c r="N13" s="354"/>
      <c r="O13" s="354"/>
      <c r="P13" s="354"/>
      <c r="Q13" s="354"/>
      <c r="R13" s="354"/>
      <c r="S13" s="355"/>
    </row>
    <row r="14" spans="1:19" s="17" customFormat="1" ht="28.5" customHeight="1">
      <c r="A14" s="335" t="s">
        <v>184</v>
      </c>
      <c r="B14" s="336"/>
      <c r="C14" s="16" t="s">
        <v>35</v>
      </c>
      <c r="D14" s="340" t="s">
        <v>36</v>
      </c>
      <c r="E14" s="340"/>
      <c r="F14" s="340"/>
      <c r="G14" s="340"/>
      <c r="H14" s="340"/>
      <c r="I14" s="340"/>
      <c r="J14" s="340"/>
      <c r="K14" s="340"/>
      <c r="L14" s="340"/>
      <c r="M14" s="339" t="s">
        <v>37</v>
      </c>
      <c r="N14" s="340"/>
      <c r="O14" s="340"/>
      <c r="P14" s="340"/>
      <c r="Q14" s="340"/>
      <c r="R14" s="340"/>
      <c r="S14" s="341"/>
    </row>
    <row r="15" spans="1:19" s="17" customFormat="1" ht="31.2" customHeight="1">
      <c r="A15" s="337"/>
      <c r="B15" s="338"/>
      <c r="C15" s="18"/>
      <c r="D15" s="378"/>
      <c r="E15" s="378"/>
      <c r="F15" s="378"/>
      <c r="G15" s="378"/>
      <c r="H15" s="378"/>
      <c r="I15" s="378"/>
      <c r="J15" s="378"/>
      <c r="K15" s="378"/>
      <c r="L15" s="378"/>
      <c r="M15" s="379"/>
      <c r="N15" s="378"/>
      <c r="O15" s="378"/>
      <c r="P15" s="378"/>
      <c r="Q15" s="378"/>
      <c r="R15" s="378"/>
      <c r="S15" s="380"/>
    </row>
    <row r="16" spans="1:19" s="17" customFormat="1" ht="31.2" customHeight="1">
      <c r="A16" s="337"/>
      <c r="B16" s="338"/>
      <c r="C16" s="18"/>
      <c r="D16" s="378"/>
      <c r="E16" s="378"/>
      <c r="F16" s="378"/>
      <c r="G16" s="378"/>
      <c r="H16" s="378"/>
      <c r="I16" s="378"/>
      <c r="J16" s="378"/>
      <c r="K16" s="378"/>
      <c r="L16" s="378"/>
      <c r="M16" s="379"/>
      <c r="N16" s="378"/>
      <c r="O16" s="378"/>
      <c r="P16" s="378"/>
      <c r="Q16" s="378"/>
      <c r="R16" s="378"/>
      <c r="S16" s="380"/>
    </row>
    <row r="17" spans="1:19" s="17" customFormat="1" ht="31.2" customHeight="1">
      <c r="A17" s="337"/>
      <c r="B17" s="338"/>
      <c r="C17" s="18"/>
      <c r="D17" s="378"/>
      <c r="E17" s="378"/>
      <c r="F17" s="378"/>
      <c r="G17" s="378"/>
      <c r="H17" s="378"/>
      <c r="I17" s="378"/>
      <c r="J17" s="378"/>
      <c r="K17" s="378"/>
      <c r="L17" s="378"/>
      <c r="M17" s="379"/>
      <c r="N17" s="378"/>
      <c r="O17" s="378"/>
      <c r="P17" s="378"/>
      <c r="Q17" s="378"/>
      <c r="R17" s="378"/>
      <c r="S17" s="380"/>
    </row>
    <row r="18" spans="1:19" s="17" customFormat="1" ht="31.2" customHeight="1">
      <c r="A18" s="337"/>
      <c r="B18" s="338"/>
      <c r="C18" s="18"/>
      <c r="D18" s="378"/>
      <c r="E18" s="378"/>
      <c r="F18" s="378"/>
      <c r="G18" s="378"/>
      <c r="H18" s="378"/>
      <c r="I18" s="378"/>
      <c r="J18" s="378"/>
      <c r="K18" s="378"/>
      <c r="L18" s="378"/>
      <c r="M18" s="379"/>
      <c r="N18" s="378"/>
      <c r="O18" s="378"/>
      <c r="P18" s="378"/>
      <c r="Q18" s="378"/>
      <c r="R18" s="378"/>
      <c r="S18" s="380"/>
    </row>
    <row r="19" spans="1:19" s="17" customFormat="1" ht="28.5" customHeight="1">
      <c r="A19" s="335" t="s">
        <v>85</v>
      </c>
      <c r="B19" s="336"/>
      <c r="C19" s="16" t="s">
        <v>86</v>
      </c>
      <c r="D19" s="340" t="s">
        <v>87</v>
      </c>
      <c r="E19" s="340"/>
      <c r="F19" s="340"/>
      <c r="G19" s="340"/>
      <c r="H19" s="340"/>
      <c r="I19" s="340"/>
      <c r="J19" s="340"/>
      <c r="K19" s="340"/>
      <c r="L19" s="340"/>
      <c r="M19" s="339" t="s">
        <v>88</v>
      </c>
      <c r="N19" s="340"/>
      <c r="O19" s="340"/>
      <c r="P19" s="340"/>
      <c r="Q19" s="340"/>
      <c r="R19" s="340"/>
      <c r="S19" s="341"/>
    </row>
    <row r="20" spans="1:19" s="17" customFormat="1" ht="31.2" customHeight="1">
      <c r="A20" s="337"/>
      <c r="B20" s="338"/>
      <c r="C20" s="18"/>
      <c r="D20" s="378"/>
      <c r="E20" s="378"/>
      <c r="F20" s="378"/>
      <c r="G20" s="378"/>
      <c r="H20" s="378"/>
      <c r="I20" s="378"/>
      <c r="J20" s="378"/>
      <c r="K20" s="378"/>
      <c r="L20" s="378"/>
      <c r="M20" s="379"/>
      <c r="N20" s="378"/>
      <c r="O20" s="378"/>
      <c r="P20" s="378"/>
      <c r="Q20" s="378"/>
      <c r="R20" s="378"/>
      <c r="S20" s="380"/>
    </row>
    <row r="21" spans="1:19" s="17" customFormat="1" ht="31.2" customHeight="1">
      <c r="A21" s="337"/>
      <c r="B21" s="338"/>
      <c r="C21" s="18"/>
      <c r="D21" s="378"/>
      <c r="E21" s="378"/>
      <c r="F21" s="378"/>
      <c r="G21" s="378"/>
      <c r="H21" s="378"/>
      <c r="I21" s="378"/>
      <c r="J21" s="378"/>
      <c r="K21" s="378"/>
      <c r="L21" s="378"/>
      <c r="M21" s="379"/>
      <c r="N21" s="378"/>
      <c r="O21" s="378"/>
      <c r="P21" s="378"/>
      <c r="Q21" s="378"/>
      <c r="R21" s="378"/>
      <c r="S21" s="380"/>
    </row>
    <row r="22" spans="1:19" s="17" customFormat="1" ht="31.2" customHeight="1">
      <c r="A22" s="337"/>
      <c r="B22" s="338"/>
      <c r="C22" s="18"/>
      <c r="D22" s="378"/>
      <c r="E22" s="378"/>
      <c r="F22" s="378"/>
      <c r="G22" s="378"/>
      <c r="H22" s="378"/>
      <c r="I22" s="378"/>
      <c r="J22" s="378"/>
      <c r="K22" s="378"/>
      <c r="L22" s="378"/>
      <c r="M22" s="379"/>
      <c r="N22" s="378"/>
      <c r="O22" s="378"/>
      <c r="P22" s="378"/>
      <c r="Q22" s="378"/>
      <c r="R22" s="378"/>
      <c r="S22" s="380"/>
    </row>
    <row r="23" spans="1:19" s="17" customFormat="1" ht="31.2" customHeight="1">
      <c r="A23" s="337"/>
      <c r="B23" s="338"/>
      <c r="C23" s="18"/>
      <c r="D23" s="378"/>
      <c r="E23" s="378"/>
      <c r="F23" s="378"/>
      <c r="G23" s="378"/>
      <c r="H23" s="378"/>
      <c r="I23" s="378"/>
      <c r="J23" s="378"/>
      <c r="K23" s="378"/>
      <c r="L23" s="378"/>
      <c r="M23" s="379"/>
      <c r="N23" s="378"/>
      <c r="O23" s="378"/>
      <c r="P23" s="378"/>
      <c r="Q23" s="378"/>
      <c r="R23" s="378"/>
      <c r="S23" s="380"/>
    </row>
    <row r="24" spans="1:19" s="17" customFormat="1" ht="31.2" customHeight="1">
      <c r="A24" s="337"/>
      <c r="B24" s="338"/>
      <c r="C24" s="18"/>
      <c r="D24" s="378"/>
      <c r="E24" s="378"/>
      <c r="F24" s="378"/>
      <c r="G24" s="378"/>
      <c r="H24" s="378"/>
      <c r="I24" s="378"/>
      <c r="J24" s="378"/>
      <c r="K24" s="378"/>
      <c r="L24" s="378"/>
      <c r="M24" s="379"/>
      <c r="N24" s="378"/>
      <c r="O24" s="378"/>
      <c r="P24" s="378"/>
      <c r="Q24" s="378"/>
      <c r="R24" s="378"/>
      <c r="S24" s="380"/>
    </row>
    <row r="25" spans="1:19" ht="21" customHeight="1">
      <c r="A25" s="404" t="s">
        <v>73</v>
      </c>
      <c r="B25" s="405"/>
      <c r="C25" s="412" t="s">
        <v>38</v>
      </c>
      <c r="D25" s="413"/>
      <c r="E25" s="414"/>
      <c r="F25" s="381" t="s">
        <v>191</v>
      </c>
      <c r="G25" s="382"/>
      <c r="H25" s="385" t="s">
        <v>39</v>
      </c>
      <c r="I25" s="386"/>
      <c r="J25" s="386"/>
      <c r="K25" s="385" t="s">
        <v>40</v>
      </c>
      <c r="L25" s="336"/>
      <c r="M25" s="391" t="s">
        <v>194</v>
      </c>
      <c r="N25" s="392"/>
      <c r="O25" s="392"/>
      <c r="P25" s="392"/>
      <c r="Q25" s="392"/>
      <c r="R25" s="392"/>
      <c r="S25" s="393"/>
    </row>
    <row r="26" spans="1:19" ht="33.75" customHeight="1">
      <c r="A26" s="406"/>
      <c r="B26" s="407"/>
      <c r="C26" s="415"/>
      <c r="D26" s="416"/>
      <c r="E26" s="417"/>
      <c r="F26" s="383"/>
      <c r="G26" s="384"/>
      <c r="H26" s="387"/>
      <c r="I26" s="388"/>
      <c r="J26" s="388"/>
      <c r="K26" s="387"/>
      <c r="L26" s="418"/>
      <c r="M26" s="394" t="s">
        <v>192</v>
      </c>
      <c r="N26" s="395"/>
      <c r="O26" s="396"/>
      <c r="P26" s="389" t="s">
        <v>193</v>
      </c>
      <c r="Q26" s="389"/>
      <c r="R26" s="389"/>
      <c r="S26" s="390"/>
    </row>
    <row r="27" spans="1:19" ht="68.25" customHeight="1">
      <c r="A27" s="408"/>
      <c r="B27" s="409"/>
      <c r="C27" s="329"/>
      <c r="D27" s="330"/>
      <c r="E27" s="331"/>
      <c r="F27" s="324"/>
      <c r="G27" s="325"/>
      <c r="H27" s="325"/>
      <c r="I27" s="325"/>
      <c r="J27" s="326"/>
      <c r="K27" s="327">
        <f>F27-H27</f>
        <v>0</v>
      </c>
      <c r="L27" s="328"/>
      <c r="M27" s="332"/>
      <c r="N27" s="333"/>
      <c r="O27" s="334"/>
      <c r="P27" s="322"/>
      <c r="Q27" s="322"/>
      <c r="R27" s="322"/>
      <c r="S27" s="323"/>
    </row>
    <row r="28" spans="1:19" ht="68.25" customHeight="1">
      <c r="A28" s="408"/>
      <c r="B28" s="409"/>
      <c r="C28" s="329"/>
      <c r="D28" s="330"/>
      <c r="E28" s="331"/>
      <c r="F28" s="324"/>
      <c r="G28" s="325"/>
      <c r="H28" s="325"/>
      <c r="I28" s="325"/>
      <c r="J28" s="326"/>
      <c r="K28" s="327">
        <f>F28-H28</f>
        <v>0</v>
      </c>
      <c r="L28" s="328"/>
      <c r="M28" s="332"/>
      <c r="N28" s="333"/>
      <c r="O28" s="334"/>
      <c r="P28" s="322"/>
      <c r="Q28" s="322"/>
      <c r="R28" s="322"/>
      <c r="S28" s="323"/>
    </row>
    <row r="29" spans="1:19" ht="68.25" customHeight="1">
      <c r="A29" s="410"/>
      <c r="B29" s="411"/>
      <c r="C29" s="329"/>
      <c r="D29" s="330"/>
      <c r="E29" s="331"/>
      <c r="F29" s="324"/>
      <c r="G29" s="325"/>
      <c r="H29" s="325"/>
      <c r="I29" s="325"/>
      <c r="J29" s="326"/>
      <c r="K29" s="327">
        <f>F29-H29</f>
        <v>0</v>
      </c>
      <c r="L29" s="328"/>
      <c r="M29" s="332"/>
      <c r="N29" s="333"/>
      <c r="O29" s="334"/>
      <c r="P29" s="322"/>
      <c r="Q29" s="322"/>
      <c r="R29" s="322"/>
      <c r="S29" s="323"/>
    </row>
    <row r="30" spans="1:19">
      <c r="A30" s="19"/>
      <c r="B30" s="19"/>
    </row>
    <row r="31" spans="1:19">
      <c r="A31" s="20"/>
      <c r="B31" s="20"/>
    </row>
    <row r="32" spans="1:19" ht="21">
      <c r="A32" s="422" t="s">
        <v>219</v>
      </c>
      <c r="B32" s="422"/>
      <c r="C32" s="422"/>
      <c r="D32" s="422"/>
      <c r="E32" s="422"/>
      <c r="F32" s="422"/>
      <c r="G32" s="422"/>
      <c r="H32" s="422"/>
      <c r="I32" s="422"/>
      <c r="J32" s="422"/>
      <c r="K32" s="422"/>
      <c r="L32" s="422"/>
      <c r="M32" s="422"/>
      <c r="N32" s="422"/>
      <c r="O32" s="422"/>
      <c r="P32" s="422"/>
      <c r="Q32" s="422"/>
      <c r="R32" s="422"/>
      <c r="S32" s="422"/>
    </row>
    <row r="33" spans="1:19" ht="45" customHeight="1">
      <c r="A33" s="339" t="s">
        <v>70</v>
      </c>
      <c r="B33" s="340"/>
      <c r="C33" s="341"/>
      <c r="D33" s="403" t="str">
        <f>IF(ISBLANK(総表!D26),"",総表!D26)</f>
        <v/>
      </c>
      <c r="E33" s="403"/>
      <c r="F33" s="403"/>
      <c r="G33" s="403"/>
      <c r="H33" s="403"/>
      <c r="I33" s="403"/>
      <c r="J33" s="403"/>
      <c r="K33" s="403"/>
      <c r="L33" s="403"/>
      <c r="M33" s="403"/>
      <c r="N33" s="403"/>
      <c r="O33" s="403"/>
      <c r="P33" s="403"/>
      <c r="Q33" s="403"/>
      <c r="R33" s="403"/>
      <c r="S33" s="403"/>
    </row>
    <row r="34" spans="1:19" ht="263.25" customHeight="1">
      <c r="A34" s="400"/>
      <c r="B34" s="401"/>
      <c r="C34" s="401"/>
      <c r="D34" s="401"/>
      <c r="E34" s="401"/>
      <c r="F34" s="401"/>
      <c r="G34" s="401"/>
      <c r="H34" s="401"/>
      <c r="I34" s="401"/>
      <c r="J34" s="401"/>
      <c r="K34" s="401"/>
      <c r="L34" s="401"/>
      <c r="M34" s="401"/>
      <c r="N34" s="401"/>
      <c r="O34" s="401"/>
      <c r="P34" s="401"/>
      <c r="Q34" s="401"/>
      <c r="R34" s="401"/>
      <c r="S34" s="402"/>
    </row>
    <row r="35" spans="1:19">
      <c r="A35" s="15" t="s">
        <v>195</v>
      </c>
    </row>
  </sheetData>
  <sheetProtection algorithmName="SHA-512" hashValue="co4WiCelNWgX/rwZhMDzCtANKZMsZzcj1SLPWY6TKhHslngQbsCVMHA9N0jQB6VtB80YdeAiyG7DUAs6NhsaDg==" saltValue="YUICXO0wGAPqTp6pvXiqtQ==" spinCount="100000" sheet="1" formatRows="0"/>
  <mergeCells count="78">
    <mergeCell ref="A1:S1"/>
    <mergeCell ref="A2:B2"/>
    <mergeCell ref="C2:S2"/>
    <mergeCell ref="A32:S32"/>
    <mergeCell ref="Q3:S3"/>
    <mergeCell ref="A3:B3"/>
    <mergeCell ref="A19:B24"/>
    <mergeCell ref="D19:L19"/>
    <mergeCell ref="M19:S19"/>
    <mergeCell ref="D20:L20"/>
    <mergeCell ref="M20:S20"/>
    <mergeCell ref="D21:L21"/>
    <mergeCell ref="M21:S21"/>
    <mergeCell ref="D23:L23"/>
    <mergeCell ref="M23:S23"/>
    <mergeCell ref="D24:L24"/>
    <mergeCell ref="C3:E3"/>
    <mergeCell ref="F3:H3"/>
    <mergeCell ref="I3:M3"/>
    <mergeCell ref="N3:P3"/>
    <mergeCell ref="A34:S34"/>
    <mergeCell ref="A33:C33"/>
    <mergeCell ref="D33:S33"/>
    <mergeCell ref="M24:S24"/>
    <mergeCell ref="D22:L22"/>
    <mergeCell ref="M22:S22"/>
    <mergeCell ref="A25:B29"/>
    <mergeCell ref="C25:E26"/>
    <mergeCell ref="K25:L26"/>
    <mergeCell ref="A14:B18"/>
    <mergeCell ref="D14:L14"/>
    <mergeCell ref="M14:S14"/>
    <mergeCell ref="D15:L15"/>
    <mergeCell ref="M15:S15"/>
    <mergeCell ref="D16:L16"/>
    <mergeCell ref="M16:S16"/>
    <mergeCell ref="D17:L17"/>
    <mergeCell ref="M17:S17"/>
    <mergeCell ref="D18:L18"/>
    <mergeCell ref="M18:S18"/>
    <mergeCell ref="K27:L27"/>
    <mergeCell ref="F25:G26"/>
    <mergeCell ref="H25:J26"/>
    <mergeCell ref="P26:S26"/>
    <mergeCell ref="P27:S27"/>
    <mergeCell ref="F27:G27"/>
    <mergeCell ref="H27:J27"/>
    <mergeCell ref="M25:S25"/>
    <mergeCell ref="M26:O26"/>
    <mergeCell ref="C27:E27"/>
    <mergeCell ref="A4:B13"/>
    <mergeCell ref="C4:G4"/>
    <mergeCell ref="H4:S4"/>
    <mergeCell ref="C5:G11"/>
    <mergeCell ref="H5:S10"/>
    <mergeCell ref="H11:L11"/>
    <mergeCell ref="M11:O11"/>
    <mergeCell ref="P11:Q11"/>
    <mergeCell ref="R11:S11"/>
    <mergeCell ref="C12:D12"/>
    <mergeCell ref="E12:G12"/>
    <mergeCell ref="H12:J13"/>
    <mergeCell ref="K12:S13"/>
    <mergeCell ref="C13:D13"/>
    <mergeCell ref="E13:G13"/>
    <mergeCell ref="C28:E28"/>
    <mergeCell ref="C29:E29"/>
    <mergeCell ref="M27:O27"/>
    <mergeCell ref="M28:O28"/>
    <mergeCell ref="M29:O29"/>
    <mergeCell ref="P29:S29"/>
    <mergeCell ref="F28:G28"/>
    <mergeCell ref="H28:J28"/>
    <mergeCell ref="K28:L28"/>
    <mergeCell ref="P28:S28"/>
    <mergeCell ref="F29:G29"/>
    <mergeCell ref="H29:J29"/>
    <mergeCell ref="K29:L29"/>
  </mergeCells>
  <phoneticPr fontId="7"/>
  <dataValidations count="6">
    <dataValidation allowBlank="1" showInputMessage="1" promptTitle="団体の種類" prompt="選択してください。その他の場合は右のセルに種類を記載ください。" sqref="WVP983023 C65519 JD65519 SZ65519 ACV65519 AMR65519 AWN65519 BGJ65519 BQF65519 CAB65519 CJX65519 CTT65519 DDP65519 DNL65519 DXH65519 EHD65519 EQZ65519 FAV65519 FKR65519 FUN65519 GEJ65519 GOF65519 GYB65519 HHX65519 HRT65519 IBP65519 ILL65519 IVH65519 JFD65519 JOZ65519 JYV65519 KIR65519 KSN65519 LCJ65519 LMF65519 LWB65519 MFX65519 MPT65519 MZP65519 NJL65519 NTH65519 ODD65519 OMZ65519 OWV65519 PGR65519 PQN65519 QAJ65519 QKF65519 QUB65519 RDX65519 RNT65519 RXP65519 SHL65519 SRH65519 TBD65519 TKZ65519 TUV65519 UER65519 UON65519 UYJ65519 VIF65519 VSB65519 WBX65519 WLT65519 WVP65519 C131055 JD131055 SZ131055 ACV131055 AMR131055 AWN131055 BGJ131055 BQF131055 CAB131055 CJX131055 CTT131055 DDP131055 DNL131055 DXH131055 EHD131055 EQZ131055 FAV131055 FKR131055 FUN131055 GEJ131055 GOF131055 GYB131055 HHX131055 HRT131055 IBP131055 ILL131055 IVH131055 JFD131055 JOZ131055 JYV131055 KIR131055 KSN131055 LCJ131055 LMF131055 LWB131055 MFX131055 MPT131055 MZP131055 NJL131055 NTH131055 ODD131055 OMZ131055 OWV131055 PGR131055 PQN131055 QAJ131055 QKF131055 QUB131055 RDX131055 RNT131055 RXP131055 SHL131055 SRH131055 TBD131055 TKZ131055 TUV131055 UER131055 UON131055 UYJ131055 VIF131055 VSB131055 WBX131055 WLT131055 WVP131055 C196591 JD196591 SZ196591 ACV196591 AMR196591 AWN196591 BGJ196591 BQF196591 CAB196591 CJX196591 CTT196591 DDP196591 DNL196591 DXH196591 EHD196591 EQZ196591 FAV196591 FKR196591 FUN196591 GEJ196591 GOF196591 GYB196591 HHX196591 HRT196591 IBP196591 ILL196591 IVH196591 JFD196591 JOZ196591 JYV196591 KIR196591 KSN196591 LCJ196591 LMF196591 LWB196591 MFX196591 MPT196591 MZP196591 NJL196591 NTH196591 ODD196591 OMZ196591 OWV196591 PGR196591 PQN196591 QAJ196591 QKF196591 QUB196591 RDX196591 RNT196591 RXP196591 SHL196591 SRH196591 TBD196591 TKZ196591 TUV196591 UER196591 UON196591 UYJ196591 VIF196591 VSB196591 WBX196591 WLT196591 WVP196591 C262127 JD262127 SZ262127 ACV262127 AMR262127 AWN262127 BGJ262127 BQF262127 CAB262127 CJX262127 CTT262127 DDP262127 DNL262127 DXH262127 EHD262127 EQZ262127 FAV262127 FKR262127 FUN262127 GEJ262127 GOF262127 GYB262127 HHX262127 HRT262127 IBP262127 ILL262127 IVH262127 JFD262127 JOZ262127 JYV262127 KIR262127 KSN262127 LCJ262127 LMF262127 LWB262127 MFX262127 MPT262127 MZP262127 NJL262127 NTH262127 ODD262127 OMZ262127 OWV262127 PGR262127 PQN262127 QAJ262127 QKF262127 QUB262127 RDX262127 RNT262127 RXP262127 SHL262127 SRH262127 TBD262127 TKZ262127 TUV262127 UER262127 UON262127 UYJ262127 VIF262127 VSB262127 WBX262127 WLT262127 WVP262127 C327663 JD327663 SZ327663 ACV327663 AMR327663 AWN327663 BGJ327663 BQF327663 CAB327663 CJX327663 CTT327663 DDP327663 DNL327663 DXH327663 EHD327663 EQZ327663 FAV327663 FKR327663 FUN327663 GEJ327663 GOF327663 GYB327663 HHX327663 HRT327663 IBP327663 ILL327663 IVH327663 JFD327663 JOZ327663 JYV327663 KIR327663 KSN327663 LCJ327663 LMF327663 LWB327663 MFX327663 MPT327663 MZP327663 NJL327663 NTH327663 ODD327663 OMZ327663 OWV327663 PGR327663 PQN327663 QAJ327663 QKF327663 QUB327663 RDX327663 RNT327663 RXP327663 SHL327663 SRH327663 TBD327663 TKZ327663 TUV327663 UER327663 UON327663 UYJ327663 VIF327663 VSB327663 WBX327663 WLT327663 WVP327663 C393199 JD393199 SZ393199 ACV393199 AMR393199 AWN393199 BGJ393199 BQF393199 CAB393199 CJX393199 CTT393199 DDP393199 DNL393199 DXH393199 EHD393199 EQZ393199 FAV393199 FKR393199 FUN393199 GEJ393199 GOF393199 GYB393199 HHX393199 HRT393199 IBP393199 ILL393199 IVH393199 JFD393199 JOZ393199 JYV393199 KIR393199 KSN393199 LCJ393199 LMF393199 LWB393199 MFX393199 MPT393199 MZP393199 NJL393199 NTH393199 ODD393199 OMZ393199 OWV393199 PGR393199 PQN393199 QAJ393199 QKF393199 QUB393199 RDX393199 RNT393199 RXP393199 SHL393199 SRH393199 TBD393199 TKZ393199 TUV393199 UER393199 UON393199 UYJ393199 VIF393199 VSB393199 WBX393199 WLT393199 WVP393199 C458735 JD458735 SZ458735 ACV458735 AMR458735 AWN458735 BGJ458735 BQF458735 CAB458735 CJX458735 CTT458735 DDP458735 DNL458735 DXH458735 EHD458735 EQZ458735 FAV458735 FKR458735 FUN458735 GEJ458735 GOF458735 GYB458735 HHX458735 HRT458735 IBP458735 ILL458735 IVH458735 JFD458735 JOZ458735 JYV458735 KIR458735 KSN458735 LCJ458735 LMF458735 LWB458735 MFX458735 MPT458735 MZP458735 NJL458735 NTH458735 ODD458735 OMZ458735 OWV458735 PGR458735 PQN458735 QAJ458735 QKF458735 QUB458735 RDX458735 RNT458735 RXP458735 SHL458735 SRH458735 TBD458735 TKZ458735 TUV458735 UER458735 UON458735 UYJ458735 VIF458735 VSB458735 WBX458735 WLT458735 WVP458735 C524271 JD524271 SZ524271 ACV524271 AMR524271 AWN524271 BGJ524271 BQF524271 CAB524271 CJX524271 CTT524271 DDP524271 DNL524271 DXH524271 EHD524271 EQZ524271 FAV524271 FKR524271 FUN524271 GEJ524271 GOF524271 GYB524271 HHX524271 HRT524271 IBP524271 ILL524271 IVH524271 JFD524271 JOZ524271 JYV524271 KIR524271 KSN524271 LCJ524271 LMF524271 LWB524271 MFX524271 MPT524271 MZP524271 NJL524271 NTH524271 ODD524271 OMZ524271 OWV524271 PGR524271 PQN524271 QAJ524271 QKF524271 QUB524271 RDX524271 RNT524271 RXP524271 SHL524271 SRH524271 TBD524271 TKZ524271 TUV524271 UER524271 UON524271 UYJ524271 VIF524271 VSB524271 WBX524271 WLT524271 WVP524271 C589807 JD589807 SZ589807 ACV589807 AMR589807 AWN589807 BGJ589807 BQF589807 CAB589807 CJX589807 CTT589807 DDP589807 DNL589807 DXH589807 EHD589807 EQZ589807 FAV589807 FKR589807 FUN589807 GEJ589807 GOF589807 GYB589807 HHX589807 HRT589807 IBP589807 ILL589807 IVH589807 JFD589807 JOZ589807 JYV589807 KIR589807 KSN589807 LCJ589807 LMF589807 LWB589807 MFX589807 MPT589807 MZP589807 NJL589807 NTH589807 ODD589807 OMZ589807 OWV589807 PGR589807 PQN589807 QAJ589807 QKF589807 QUB589807 RDX589807 RNT589807 RXP589807 SHL589807 SRH589807 TBD589807 TKZ589807 TUV589807 UER589807 UON589807 UYJ589807 VIF589807 VSB589807 WBX589807 WLT589807 WVP589807 C655343 JD655343 SZ655343 ACV655343 AMR655343 AWN655343 BGJ655343 BQF655343 CAB655343 CJX655343 CTT655343 DDP655343 DNL655343 DXH655343 EHD655343 EQZ655343 FAV655343 FKR655343 FUN655343 GEJ655343 GOF655343 GYB655343 HHX655343 HRT655343 IBP655343 ILL655343 IVH655343 JFD655343 JOZ655343 JYV655343 KIR655343 KSN655343 LCJ655343 LMF655343 LWB655343 MFX655343 MPT655343 MZP655343 NJL655343 NTH655343 ODD655343 OMZ655343 OWV655343 PGR655343 PQN655343 QAJ655343 QKF655343 QUB655343 RDX655343 RNT655343 RXP655343 SHL655343 SRH655343 TBD655343 TKZ655343 TUV655343 UER655343 UON655343 UYJ655343 VIF655343 VSB655343 WBX655343 WLT655343 WVP655343 C720879 JD720879 SZ720879 ACV720879 AMR720879 AWN720879 BGJ720879 BQF720879 CAB720879 CJX720879 CTT720879 DDP720879 DNL720879 DXH720879 EHD720879 EQZ720879 FAV720879 FKR720879 FUN720879 GEJ720879 GOF720879 GYB720879 HHX720879 HRT720879 IBP720879 ILL720879 IVH720879 JFD720879 JOZ720879 JYV720879 KIR720879 KSN720879 LCJ720879 LMF720879 LWB720879 MFX720879 MPT720879 MZP720879 NJL720879 NTH720879 ODD720879 OMZ720879 OWV720879 PGR720879 PQN720879 QAJ720879 QKF720879 QUB720879 RDX720879 RNT720879 RXP720879 SHL720879 SRH720879 TBD720879 TKZ720879 TUV720879 UER720879 UON720879 UYJ720879 VIF720879 VSB720879 WBX720879 WLT720879 WVP720879 C786415 JD786415 SZ786415 ACV786415 AMR786415 AWN786415 BGJ786415 BQF786415 CAB786415 CJX786415 CTT786415 DDP786415 DNL786415 DXH786415 EHD786415 EQZ786415 FAV786415 FKR786415 FUN786415 GEJ786415 GOF786415 GYB786415 HHX786415 HRT786415 IBP786415 ILL786415 IVH786415 JFD786415 JOZ786415 JYV786415 KIR786415 KSN786415 LCJ786415 LMF786415 LWB786415 MFX786415 MPT786415 MZP786415 NJL786415 NTH786415 ODD786415 OMZ786415 OWV786415 PGR786415 PQN786415 QAJ786415 QKF786415 QUB786415 RDX786415 RNT786415 RXP786415 SHL786415 SRH786415 TBD786415 TKZ786415 TUV786415 UER786415 UON786415 UYJ786415 VIF786415 VSB786415 WBX786415 WLT786415 WVP786415 C851951 JD851951 SZ851951 ACV851951 AMR851951 AWN851951 BGJ851951 BQF851951 CAB851951 CJX851951 CTT851951 DDP851951 DNL851951 DXH851951 EHD851951 EQZ851951 FAV851951 FKR851951 FUN851951 GEJ851951 GOF851951 GYB851951 HHX851951 HRT851951 IBP851951 ILL851951 IVH851951 JFD851951 JOZ851951 JYV851951 KIR851951 KSN851951 LCJ851951 LMF851951 LWB851951 MFX851951 MPT851951 MZP851951 NJL851951 NTH851951 ODD851951 OMZ851951 OWV851951 PGR851951 PQN851951 QAJ851951 QKF851951 QUB851951 RDX851951 RNT851951 RXP851951 SHL851951 SRH851951 TBD851951 TKZ851951 TUV851951 UER851951 UON851951 UYJ851951 VIF851951 VSB851951 WBX851951 WLT851951 WVP851951 C917487 JD917487 SZ917487 ACV917487 AMR917487 AWN917487 BGJ917487 BQF917487 CAB917487 CJX917487 CTT917487 DDP917487 DNL917487 DXH917487 EHD917487 EQZ917487 FAV917487 FKR917487 FUN917487 GEJ917487 GOF917487 GYB917487 HHX917487 HRT917487 IBP917487 ILL917487 IVH917487 JFD917487 JOZ917487 JYV917487 KIR917487 KSN917487 LCJ917487 LMF917487 LWB917487 MFX917487 MPT917487 MZP917487 NJL917487 NTH917487 ODD917487 OMZ917487 OWV917487 PGR917487 PQN917487 QAJ917487 QKF917487 QUB917487 RDX917487 RNT917487 RXP917487 SHL917487 SRH917487 TBD917487 TKZ917487 TUV917487 UER917487 UON917487 UYJ917487 VIF917487 VSB917487 WBX917487 WLT917487 WVP917487 C983023 JD983023 SZ983023 ACV983023 AMR983023 AWN983023 BGJ983023 BQF983023 CAB983023 CJX983023 CTT983023 DDP983023 DNL983023 DXH983023 EHD983023 EQZ983023 FAV983023 FKR983023 FUN983023 GEJ983023 GOF983023 GYB983023 HHX983023 HRT983023 IBP983023 ILL983023 IVH983023 JFD983023 JOZ983023 JYV983023 KIR983023 KSN983023 LCJ983023 LMF983023 LWB983023 MFX983023 MPT983023 MZP983023 NJL983023 NTH983023 ODD983023 OMZ983023 OWV983023 PGR983023 PQN983023 QAJ983023 QKF983023 QUB983023 RDX983023 RNT983023 RXP983023 SHL983023 SRH983023 TBD983023 TKZ983023 TUV983023 UER983023 UON983023 UYJ983023 VIF983023 VSB983023 WBX983023 WLT983023" xr:uid="{0DD2937A-17A2-4818-96D0-FDB207FBE776}"/>
    <dataValidation allowBlank="1" showInputMessage="1" sqref="C65521:E65521 JD65521:JF65521 SZ65521:TB65521 ACV65521:ACX65521 AMR65521:AMT65521 AWN65521:AWP65521 BGJ65521:BGL65521 BQF65521:BQH65521 CAB65521:CAD65521 CJX65521:CJZ65521 CTT65521:CTV65521 DDP65521:DDR65521 DNL65521:DNN65521 DXH65521:DXJ65521 EHD65521:EHF65521 EQZ65521:ERB65521 FAV65521:FAX65521 FKR65521:FKT65521 FUN65521:FUP65521 GEJ65521:GEL65521 GOF65521:GOH65521 GYB65521:GYD65521 HHX65521:HHZ65521 HRT65521:HRV65521 IBP65521:IBR65521 ILL65521:ILN65521 IVH65521:IVJ65521 JFD65521:JFF65521 JOZ65521:JPB65521 JYV65521:JYX65521 KIR65521:KIT65521 KSN65521:KSP65521 LCJ65521:LCL65521 LMF65521:LMH65521 LWB65521:LWD65521 MFX65521:MFZ65521 MPT65521:MPV65521 MZP65521:MZR65521 NJL65521:NJN65521 NTH65521:NTJ65521 ODD65521:ODF65521 OMZ65521:ONB65521 OWV65521:OWX65521 PGR65521:PGT65521 PQN65521:PQP65521 QAJ65521:QAL65521 QKF65521:QKH65521 QUB65521:QUD65521 RDX65521:RDZ65521 RNT65521:RNV65521 RXP65521:RXR65521 SHL65521:SHN65521 SRH65521:SRJ65521 TBD65521:TBF65521 TKZ65521:TLB65521 TUV65521:TUX65521 UER65521:UET65521 UON65521:UOP65521 UYJ65521:UYL65521 VIF65521:VIH65521 VSB65521:VSD65521 WBX65521:WBZ65521 WLT65521:WLV65521 WVP65521:WVR65521 C131057:E131057 JD131057:JF131057 SZ131057:TB131057 ACV131057:ACX131057 AMR131057:AMT131057 AWN131057:AWP131057 BGJ131057:BGL131057 BQF131057:BQH131057 CAB131057:CAD131057 CJX131057:CJZ131057 CTT131057:CTV131057 DDP131057:DDR131057 DNL131057:DNN131057 DXH131057:DXJ131057 EHD131057:EHF131057 EQZ131057:ERB131057 FAV131057:FAX131057 FKR131057:FKT131057 FUN131057:FUP131057 GEJ131057:GEL131057 GOF131057:GOH131057 GYB131057:GYD131057 HHX131057:HHZ131057 HRT131057:HRV131057 IBP131057:IBR131057 ILL131057:ILN131057 IVH131057:IVJ131057 JFD131057:JFF131057 JOZ131057:JPB131057 JYV131057:JYX131057 KIR131057:KIT131057 KSN131057:KSP131057 LCJ131057:LCL131057 LMF131057:LMH131057 LWB131057:LWD131057 MFX131057:MFZ131057 MPT131057:MPV131057 MZP131057:MZR131057 NJL131057:NJN131057 NTH131057:NTJ131057 ODD131057:ODF131057 OMZ131057:ONB131057 OWV131057:OWX131057 PGR131057:PGT131057 PQN131057:PQP131057 QAJ131057:QAL131057 QKF131057:QKH131057 QUB131057:QUD131057 RDX131057:RDZ131057 RNT131057:RNV131057 RXP131057:RXR131057 SHL131057:SHN131057 SRH131057:SRJ131057 TBD131057:TBF131057 TKZ131057:TLB131057 TUV131057:TUX131057 UER131057:UET131057 UON131057:UOP131057 UYJ131057:UYL131057 VIF131057:VIH131057 VSB131057:VSD131057 WBX131057:WBZ131057 WLT131057:WLV131057 WVP131057:WVR131057 C196593:E196593 JD196593:JF196593 SZ196593:TB196593 ACV196593:ACX196593 AMR196593:AMT196593 AWN196593:AWP196593 BGJ196593:BGL196593 BQF196593:BQH196593 CAB196593:CAD196593 CJX196593:CJZ196593 CTT196593:CTV196593 DDP196593:DDR196593 DNL196593:DNN196593 DXH196593:DXJ196593 EHD196593:EHF196593 EQZ196593:ERB196593 FAV196593:FAX196593 FKR196593:FKT196593 FUN196593:FUP196593 GEJ196593:GEL196593 GOF196593:GOH196593 GYB196593:GYD196593 HHX196593:HHZ196593 HRT196593:HRV196593 IBP196593:IBR196593 ILL196593:ILN196593 IVH196593:IVJ196593 JFD196593:JFF196593 JOZ196593:JPB196593 JYV196593:JYX196593 KIR196593:KIT196593 KSN196593:KSP196593 LCJ196593:LCL196593 LMF196593:LMH196593 LWB196593:LWD196593 MFX196593:MFZ196593 MPT196593:MPV196593 MZP196593:MZR196593 NJL196593:NJN196593 NTH196593:NTJ196593 ODD196593:ODF196593 OMZ196593:ONB196593 OWV196593:OWX196593 PGR196593:PGT196593 PQN196593:PQP196593 QAJ196593:QAL196593 QKF196593:QKH196593 QUB196593:QUD196593 RDX196593:RDZ196593 RNT196593:RNV196593 RXP196593:RXR196593 SHL196593:SHN196593 SRH196593:SRJ196593 TBD196593:TBF196593 TKZ196593:TLB196593 TUV196593:TUX196593 UER196593:UET196593 UON196593:UOP196593 UYJ196593:UYL196593 VIF196593:VIH196593 VSB196593:VSD196593 WBX196593:WBZ196593 WLT196593:WLV196593 WVP196593:WVR196593 C262129:E262129 JD262129:JF262129 SZ262129:TB262129 ACV262129:ACX262129 AMR262129:AMT262129 AWN262129:AWP262129 BGJ262129:BGL262129 BQF262129:BQH262129 CAB262129:CAD262129 CJX262129:CJZ262129 CTT262129:CTV262129 DDP262129:DDR262129 DNL262129:DNN262129 DXH262129:DXJ262129 EHD262129:EHF262129 EQZ262129:ERB262129 FAV262129:FAX262129 FKR262129:FKT262129 FUN262129:FUP262129 GEJ262129:GEL262129 GOF262129:GOH262129 GYB262129:GYD262129 HHX262129:HHZ262129 HRT262129:HRV262129 IBP262129:IBR262129 ILL262129:ILN262129 IVH262129:IVJ262129 JFD262129:JFF262129 JOZ262129:JPB262129 JYV262129:JYX262129 KIR262129:KIT262129 KSN262129:KSP262129 LCJ262129:LCL262129 LMF262129:LMH262129 LWB262129:LWD262129 MFX262129:MFZ262129 MPT262129:MPV262129 MZP262129:MZR262129 NJL262129:NJN262129 NTH262129:NTJ262129 ODD262129:ODF262129 OMZ262129:ONB262129 OWV262129:OWX262129 PGR262129:PGT262129 PQN262129:PQP262129 QAJ262129:QAL262129 QKF262129:QKH262129 QUB262129:QUD262129 RDX262129:RDZ262129 RNT262129:RNV262129 RXP262129:RXR262129 SHL262129:SHN262129 SRH262129:SRJ262129 TBD262129:TBF262129 TKZ262129:TLB262129 TUV262129:TUX262129 UER262129:UET262129 UON262129:UOP262129 UYJ262129:UYL262129 VIF262129:VIH262129 VSB262129:VSD262129 WBX262129:WBZ262129 WLT262129:WLV262129 WVP262129:WVR262129 C327665:E327665 JD327665:JF327665 SZ327665:TB327665 ACV327665:ACX327665 AMR327665:AMT327665 AWN327665:AWP327665 BGJ327665:BGL327665 BQF327665:BQH327665 CAB327665:CAD327665 CJX327665:CJZ327665 CTT327665:CTV327665 DDP327665:DDR327665 DNL327665:DNN327665 DXH327665:DXJ327665 EHD327665:EHF327665 EQZ327665:ERB327665 FAV327665:FAX327665 FKR327665:FKT327665 FUN327665:FUP327665 GEJ327665:GEL327665 GOF327665:GOH327665 GYB327665:GYD327665 HHX327665:HHZ327665 HRT327665:HRV327665 IBP327665:IBR327665 ILL327665:ILN327665 IVH327665:IVJ327665 JFD327665:JFF327665 JOZ327665:JPB327665 JYV327665:JYX327665 KIR327665:KIT327665 KSN327665:KSP327665 LCJ327665:LCL327665 LMF327665:LMH327665 LWB327665:LWD327665 MFX327665:MFZ327665 MPT327665:MPV327665 MZP327665:MZR327665 NJL327665:NJN327665 NTH327665:NTJ327665 ODD327665:ODF327665 OMZ327665:ONB327665 OWV327665:OWX327665 PGR327665:PGT327665 PQN327665:PQP327665 QAJ327665:QAL327665 QKF327665:QKH327665 QUB327665:QUD327665 RDX327665:RDZ327665 RNT327665:RNV327665 RXP327665:RXR327665 SHL327665:SHN327665 SRH327665:SRJ327665 TBD327665:TBF327665 TKZ327665:TLB327665 TUV327665:TUX327665 UER327665:UET327665 UON327665:UOP327665 UYJ327665:UYL327665 VIF327665:VIH327665 VSB327665:VSD327665 WBX327665:WBZ327665 WLT327665:WLV327665 WVP327665:WVR327665 C393201:E393201 JD393201:JF393201 SZ393201:TB393201 ACV393201:ACX393201 AMR393201:AMT393201 AWN393201:AWP393201 BGJ393201:BGL393201 BQF393201:BQH393201 CAB393201:CAD393201 CJX393201:CJZ393201 CTT393201:CTV393201 DDP393201:DDR393201 DNL393201:DNN393201 DXH393201:DXJ393201 EHD393201:EHF393201 EQZ393201:ERB393201 FAV393201:FAX393201 FKR393201:FKT393201 FUN393201:FUP393201 GEJ393201:GEL393201 GOF393201:GOH393201 GYB393201:GYD393201 HHX393201:HHZ393201 HRT393201:HRV393201 IBP393201:IBR393201 ILL393201:ILN393201 IVH393201:IVJ393201 JFD393201:JFF393201 JOZ393201:JPB393201 JYV393201:JYX393201 KIR393201:KIT393201 KSN393201:KSP393201 LCJ393201:LCL393201 LMF393201:LMH393201 LWB393201:LWD393201 MFX393201:MFZ393201 MPT393201:MPV393201 MZP393201:MZR393201 NJL393201:NJN393201 NTH393201:NTJ393201 ODD393201:ODF393201 OMZ393201:ONB393201 OWV393201:OWX393201 PGR393201:PGT393201 PQN393201:PQP393201 QAJ393201:QAL393201 QKF393201:QKH393201 QUB393201:QUD393201 RDX393201:RDZ393201 RNT393201:RNV393201 RXP393201:RXR393201 SHL393201:SHN393201 SRH393201:SRJ393201 TBD393201:TBF393201 TKZ393201:TLB393201 TUV393201:TUX393201 UER393201:UET393201 UON393201:UOP393201 UYJ393201:UYL393201 VIF393201:VIH393201 VSB393201:VSD393201 WBX393201:WBZ393201 WLT393201:WLV393201 WVP393201:WVR393201 C458737:E458737 JD458737:JF458737 SZ458737:TB458737 ACV458737:ACX458737 AMR458737:AMT458737 AWN458737:AWP458737 BGJ458737:BGL458737 BQF458737:BQH458737 CAB458737:CAD458737 CJX458737:CJZ458737 CTT458737:CTV458737 DDP458737:DDR458737 DNL458737:DNN458737 DXH458737:DXJ458737 EHD458737:EHF458737 EQZ458737:ERB458737 FAV458737:FAX458737 FKR458737:FKT458737 FUN458737:FUP458737 GEJ458737:GEL458737 GOF458737:GOH458737 GYB458737:GYD458737 HHX458737:HHZ458737 HRT458737:HRV458737 IBP458737:IBR458737 ILL458737:ILN458737 IVH458737:IVJ458737 JFD458737:JFF458737 JOZ458737:JPB458737 JYV458737:JYX458737 KIR458737:KIT458737 KSN458737:KSP458737 LCJ458737:LCL458737 LMF458737:LMH458737 LWB458737:LWD458737 MFX458737:MFZ458737 MPT458737:MPV458737 MZP458737:MZR458737 NJL458737:NJN458737 NTH458737:NTJ458737 ODD458737:ODF458737 OMZ458737:ONB458737 OWV458737:OWX458737 PGR458737:PGT458737 PQN458737:PQP458737 QAJ458737:QAL458737 QKF458737:QKH458737 QUB458737:QUD458737 RDX458737:RDZ458737 RNT458737:RNV458737 RXP458737:RXR458737 SHL458737:SHN458737 SRH458737:SRJ458737 TBD458737:TBF458737 TKZ458737:TLB458737 TUV458737:TUX458737 UER458737:UET458737 UON458737:UOP458737 UYJ458737:UYL458737 VIF458737:VIH458737 VSB458737:VSD458737 WBX458737:WBZ458737 WLT458737:WLV458737 WVP458737:WVR458737 C524273:E524273 JD524273:JF524273 SZ524273:TB524273 ACV524273:ACX524273 AMR524273:AMT524273 AWN524273:AWP524273 BGJ524273:BGL524273 BQF524273:BQH524273 CAB524273:CAD524273 CJX524273:CJZ524273 CTT524273:CTV524273 DDP524273:DDR524273 DNL524273:DNN524273 DXH524273:DXJ524273 EHD524273:EHF524273 EQZ524273:ERB524273 FAV524273:FAX524273 FKR524273:FKT524273 FUN524273:FUP524273 GEJ524273:GEL524273 GOF524273:GOH524273 GYB524273:GYD524273 HHX524273:HHZ524273 HRT524273:HRV524273 IBP524273:IBR524273 ILL524273:ILN524273 IVH524273:IVJ524273 JFD524273:JFF524273 JOZ524273:JPB524273 JYV524273:JYX524273 KIR524273:KIT524273 KSN524273:KSP524273 LCJ524273:LCL524273 LMF524273:LMH524273 LWB524273:LWD524273 MFX524273:MFZ524273 MPT524273:MPV524273 MZP524273:MZR524273 NJL524273:NJN524273 NTH524273:NTJ524273 ODD524273:ODF524273 OMZ524273:ONB524273 OWV524273:OWX524273 PGR524273:PGT524273 PQN524273:PQP524273 QAJ524273:QAL524273 QKF524273:QKH524273 QUB524273:QUD524273 RDX524273:RDZ524273 RNT524273:RNV524273 RXP524273:RXR524273 SHL524273:SHN524273 SRH524273:SRJ524273 TBD524273:TBF524273 TKZ524273:TLB524273 TUV524273:TUX524273 UER524273:UET524273 UON524273:UOP524273 UYJ524273:UYL524273 VIF524273:VIH524273 VSB524273:VSD524273 WBX524273:WBZ524273 WLT524273:WLV524273 WVP524273:WVR524273 C589809:E589809 JD589809:JF589809 SZ589809:TB589809 ACV589809:ACX589809 AMR589809:AMT589809 AWN589809:AWP589809 BGJ589809:BGL589809 BQF589809:BQH589809 CAB589809:CAD589809 CJX589809:CJZ589809 CTT589809:CTV589809 DDP589809:DDR589809 DNL589809:DNN589809 DXH589809:DXJ589809 EHD589809:EHF589809 EQZ589809:ERB589809 FAV589809:FAX589809 FKR589809:FKT589809 FUN589809:FUP589809 GEJ589809:GEL589809 GOF589809:GOH589809 GYB589809:GYD589809 HHX589809:HHZ589809 HRT589809:HRV589809 IBP589809:IBR589809 ILL589809:ILN589809 IVH589809:IVJ589809 JFD589809:JFF589809 JOZ589809:JPB589809 JYV589809:JYX589809 KIR589809:KIT589809 KSN589809:KSP589809 LCJ589809:LCL589809 LMF589809:LMH589809 LWB589809:LWD589809 MFX589809:MFZ589809 MPT589809:MPV589809 MZP589809:MZR589809 NJL589809:NJN589809 NTH589809:NTJ589809 ODD589809:ODF589809 OMZ589809:ONB589809 OWV589809:OWX589809 PGR589809:PGT589809 PQN589809:PQP589809 QAJ589809:QAL589809 QKF589809:QKH589809 QUB589809:QUD589809 RDX589809:RDZ589809 RNT589809:RNV589809 RXP589809:RXR589809 SHL589809:SHN589809 SRH589809:SRJ589809 TBD589809:TBF589809 TKZ589809:TLB589809 TUV589809:TUX589809 UER589809:UET589809 UON589809:UOP589809 UYJ589809:UYL589809 VIF589809:VIH589809 VSB589809:VSD589809 WBX589809:WBZ589809 WLT589809:WLV589809 WVP589809:WVR589809 C655345:E655345 JD655345:JF655345 SZ655345:TB655345 ACV655345:ACX655345 AMR655345:AMT655345 AWN655345:AWP655345 BGJ655345:BGL655345 BQF655345:BQH655345 CAB655345:CAD655345 CJX655345:CJZ655345 CTT655345:CTV655345 DDP655345:DDR655345 DNL655345:DNN655345 DXH655345:DXJ655345 EHD655345:EHF655345 EQZ655345:ERB655345 FAV655345:FAX655345 FKR655345:FKT655345 FUN655345:FUP655345 GEJ655345:GEL655345 GOF655345:GOH655345 GYB655345:GYD655345 HHX655345:HHZ655345 HRT655345:HRV655345 IBP655345:IBR655345 ILL655345:ILN655345 IVH655345:IVJ655345 JFD655345:JFF655345 JOZ655345:JPB655345 JYV655345:JYX655345 KIR655345:KIT655345 KSN655345:KSP655345 LCJ655345:LCL655345 LMF655345:LMH655345 LWB655345:LWD655345 MFX655345:MFZ655345 MPT655345:MPV655345 MZP655345:MZR655345 NJL655345:NJN655345 NTH655345:NTJ655345 ODD655345:ODF655345 OMZ655345:ONB655345 OWV655345:OWX655345 PGR655345:PGT655345 PQN655345:PQP655345 QAJ655345:QAL655345 QKF655345:QKH655345 QUB655345:QUD655345 RDX655345:RDZ655345 RNT655345:RNV655345 RXP655345:RXR655345 SHL655345:SHN655345 SRH655345:SRJ655345 TBD655345:TBF655345 TKZ655345:TLB655345 TUV655345:TUX655345 UER655345:UET655345 UON655345:UOP655345 UYJ655345:UYL655345 VIF655345:VIH655345 VSB655345:VSD655345 WBX655345:WBZ655345 WLT655345:WLV655345 WVP655345:WVR655345 C720881:E720881 JD720881:JF720881 SZ720881:TB720881 ACV720881:ACX720881 AMR720881:AMT720881 AWN720881:AWP720881 BGJ720881:BGL720881 BQF720881:BQH720881 CAB720881:CAD720881 CJX720881:CJZ720881 CTT720881:CTV720881 DDP720881:DDR720881 DNL720881:DNN720881 DXH720881:DXJ720881 EHD720881:EHF720881 EQZ720881:ERB720881 FAV720881:FAX720881 FKR720881:FKT720881 FUN720881:FUP720881 GEJ720881:GEL720881 GOF720881:GOH720881 GYB720881:GYD720881 HHX720881:HHZ720881 HRT720881:HRV720881 IBP720881:IBR720881 ILL720881:ILN720881 IVH720881:IVJ720881 JFD720881:JFF720881 JOZ720881:JPB720881 JYV720881:JYX720881 KIR720881:KIT720881 KSN720881:KSP720881 LCJ720881:LCL720881 LMF720881:LMH720881 LWB720881:LWD720881 MFX720881:MFZ720881 MPT720881:MPV720881 MZP720881:MZR720881 NJL720881:NJN720881 NTH720881:NTJ720881 ODD720881:ODF720881 OMZ720881:ONB720881 OWV720881:OWX720881 PGR720881:PGT720881 PQN720881:PQP720881 QAJ720881:QAL720881 QKF720881:QKH720881 QUB720881:QUD720881 RDX720881:RDZ720881 RNT720881:RNV720881 RXP720881:RXR720881 SHL720881:SHN720881 SRH720881:SRJ720881 TBD720881:TBF720881 TKZ720881:TLB720881 TUV720881:TUX720881 UER720881:UET720881 UON720881:UOP720881 UYJ720881:UYL720881 VIF720881:VIH720881 VSB720881:VSD720881 WBX720881:WBZ720881 WLT720881:WLV720881 WVP720881:WVR720881 C786417:E786417 JD786417:JF786417 SZ786417:TB786417 ACV786417:ACX786417 AMR786417:AMT786417 AWN786417:AWP786417 BGJ786417:BGL786417 BQF786417:BQH786417 CAB786417:CAD786417 CJX786417:CJZ786417 CTT786417:CTV786417 DDP786417:DDR786417 DNL786417:DNN786417 DXH786417:DXJ786417 EHD786417:EHF786417 EQZ786417:ERB786417 FAV786417:FAX786417 FKR786417:FKT786417 FUN786417:FUP786417 GEJ786417:GEL786417 GOF786417:GOH786417 GYB786417:GYD786417 HHX786417:HHZ786417 HRT786417:HRV786417 IBP786417:IBR786417 ILL786417:ILN786417 IVH786417:IVJ786417 JFD786417:JFF786417 JOZ786417:JPB786417 JYV786417:JYX786417 KIR786417:KIT786417 KSN786417:KSP786417 LCJ786417:LCL786417 LMF786417:LMH786417 LWB786417:LWD786417 MFX786417:MFZ786417 MPT786417:MPV786417 MZP786417:MZR786417 NJL786417:NJN786417 NTH786417:NTJ786417 ODD786417:ODF786417 OMZ786417:ONB786417 OWV786417:OWX786417 PGR786417:PGT786417 PQN786417:PQP786417 QAJ786417:QAL786417 QKF786417:QKH786417 QUB786417:QUD786417 RDX786417:RDZ786417 RNT786417:RNV786417 RXP786417:RXR786417 SHL786417:SHN786417 SRH786417:SRJ786417 TBD786417:TBF786417 TKZ786417:TLB786417 TUV786417:TUX786417 UER786417:UET786417 UON786417:UOP786417 UYJ786417:UYL786417 VIF786417:VIH786417 VSB786417:VSD786417 WBX786417:WBZ786417 WLT786417:WLV786417 WVP786417:WVR786417 C851953:E851953 JD851953:JF851953 SZ851953:TB851953 ACV851953:ACX851953 AMR851953:AMT851953 AWN851953:AWP851953 BGJ851953:BGL851953 BQF851953:BQH851953 CAB851953:CAD851953 CJX851953:CJZ851953 CTT851953:CTV851953 DDP851953:DDR851953 DNL851953:DNN851953 DXH851953:DXJ851953 EHD851953:EHF851953 EQZ851953:ERB851953 FAV851953:FAX851953 FKR851953:FKT851953 FUN851953:FUP851953 GEJ851953:GEL851953 GOF851953:GOH851953 GYB851953:GYD851953 HHX851953:HHZ851953 HRT851953:HRV851953 IBP851953:IBR851953 ILL851953:ILN851953 IVH851953:IVJ851953 JFD851953:JFF851953 JOZ851953:JPB851953 JYV851953:JYX851953 KIR851953:KIT851953 KSN851953:KSP851953 LCJ851953:LCL851953 LMF851953:LMH851953 LWB851953:LWD851953 MFX851953:MFZ851953 MPT851953:MPV851953 MZP851953:MZR851953 NJL851953:NJN851953 NTH851953:NTJ851953 ODD851953:ODF851953 OMZ851953:ONB851953 OWV851953:OWX851953 PGR851953:PGT851953 PQN851953:PQP851953 QAJ851953:QAL851953 QKF851953:QKH851953 QUB851953:QUD851953 RDX851953:RDZ851953 RNT851953:RNV851953 RXP851953:RXR851953 SHL851953:SHN851953 SRH851953:SRJ851953 TBD851953:TBF851953 TKZ851953:TLB851953 TUV851953:TUX851953 UER851953:UET851953 UON851953:UOP851953 UYJ851953:UYL851953 VIF851953:VIH851953 VSB851953:VSD851953 WBX851953:WBZ851953 WLT851953:WLV851953 WVP851953:WVR851953 C917489:E917489 JD917489:JF917489 SZ917489:TB917489 ACV917489:ACX917489 AMR917489:AMT917489 AWN917489:AWP917489 BGJ917489:BGL917489 BQF917489:BQH917489 CAB917489:CAD917489 CJX917489:CJZ917489 CTT917489:CTV917489 DDP917489:DDR917489 DNL917489:DNN917489 DXH917489:DXJ917489 EHD917489:EHF917489 EQZ917489:ERB917489 FAV917489:FAX917489 FKR917489:FKT917489 FUN917489:FUP917489 GEJ917489:GEL917489 GOF917489:GOH917489 GYB917489:GYD917489 HHX917489:HHZ917489 HRT917489:HRV917489 IBP917489:IBR917489 ILL917489:ILN917489 IVH917489:IVJ917489 JFD917489:JFF917489 JOZ917489:JPB917489 JYV917489:JYX917489 KIR917489:KIT917489 KSN917489:KSP917489 LCJ917489:LCL917489 LMF917489:LMH917489 LWB917489:LWD917489 MFX917489:MFZ917489 MPT917489:MPV917489 MZP917489:MZR917489 NJL917489:NJN917489 NTH917489:NTJ917489 ODD917489:ODF917489 OMZ917489:ONB917489 OWV917489:OWX917489 PGR917489:PGT917489 PQN917489:PQP917489 QAJ917489:QAL917489 QKF917489:QKH917489 QUB917489:QUD917489 RDX917489:RDZ917489 RNT917489:RNV917489 RXP917489:RXR917489 SHL917489:SHN917489 SRH917489:SRJ917489 TBD917489:TBF917489 TKZ917489:TLB917489 TUV917489:TUX917489 UER917489:UET917489 UON917489:UOP917489 UYJ917489:UYL917489 VIF917489:VIH917489 VSB917489:VSD917489 WBX917489:WBZ917489 WLT917489:WLV917489 WVP917489:WVR917489 C983025:E983025 JD983025:JF983025 SZ983025:TB983025 ACV983025:ACX983025 AMR983025:AMT983025 AWN983025:AWP983025 BGJ983025:BGL983025 BQF983025:BQH983025 CAB983025:CAD983025 CJX983025:CJZ983025 CTT983025:CTV983025 DDP983025:DDR983025 DNL983025:DNN983025 DXH983025:DXJ983025 EHD983025:EHF983025 EQZ983025:ERB983025 FAV983025:FAX983025 FKR983025:FKT983025 FUN983025:FUP983025 GEJ983025:GEL983025 GOF983025:GOH983025 GYB983025:GYD983025 HHX983025:HHZ983025 HRT983025:HRV983025 IBP983025:IBR983025 ILL983025:ILN983025 IVH983025:IVJ983025 JFD983025:JFF983025 JOZ983025:JPB983025 JYV983025:JYX983025 KIR983025:KIT983025 KSN983025:KSP983025 LCJ983025:LCL983025 LMF983025:LMH983025 LWB983025:LWD983025 MFX983025:MFZ983025 MPT983025:MPV983025 MZP983025:MZR983025 NJL983025:NJN983025 NTH983025:NTJ983025 ODD983025:ODF983025 OMZ983025:ONB983025 OWV983025:OWX983025 PGR983025:PGT983025 PQN983025:PQP983025 QAJ983025:QAL983025 QKF983025:QKH983025 QUB983025:QUD983025 RDX983025:RDZ983025 RNT983025:RNV983025 RXP983025:RXR983025 SHL983025:SHN983025 SRH983025:SRJ983025 TBD983025:TBF983025 TKZ983025:TLB983025 TUV983025:TUX983025 UER983025:UET983025 UON983025:UOP983025 UYJ983025:UYL983025 VIF983025:VIH983025 VSB983025:VSD983025 WBX983025:WBZ983025 WLT983025:WLV983025 WVP983025:WVR983025 C3:E3 I3 M11 H4:H5 I4:M4 D4:E4 H11:H12 WVP3:WVR13 C4:C5 WLT3:WLV13 WBX3:WBZ13 VSB3:VSD13 VIF3:VIH13 UYJ3:UYL13 UON3:UOP13 UER3:UET13 TUV3:TUX13 TKZ3:TLB13 TBD3:TBF13 SRH3:SRJ13 SHL3:SHN13 RXP3:RXR13 RNT3:RNV13 RDX3:RDZ13 QUB3:QUD13 QKF3:QKH13 QAJ3:QAL13 PQN3:PQP13 PGR3:PGT13 OWV3:OWX13 OMZ3:ONB13 ODD3:ODF13 NTH3:NTJ13 NJL3:NJN13 MZP3:MZR13 MPT3:MPV13 MFX3:MFZ13 LWB3:LWD13 LMF3:LMH13 LCJ3:LCL13 KSN3:KSP13 KIR3:KIT13 JYV3:JYX13 JOZ3:JPB13 JFD3:JFF13 IVH3:IVJ13 ILL3:ILN13 IBP3:IBR13 HRT3:HRV13 HHX3:HHZ13 GYB3:GYD13 GOF3:GOH13 GEJ3:GEL13 FUN3:FUP13 FKR3:FKT13 FAV3:FAX13 EQZ3:ERB13 EHD3:EHF13 DXH3:DXJ13 DNL3:DNN13 DDP3:DDR13 CTT3:CTV13 CJX3:CJZ13 CAB3:CAD13 BQF3:BQH13 BGJ3:BGL13 AWN3:AWP13 AMR3:AMT13 ACV3:ACX13 SZ3:TB13 JD3:JF13" xr:uid="{2A0FE0A4-B844-4325-A828-1A95BA7186BE}"/>
    <dataValidation imeMode="halfAlpha" operator="greaterThanOrEqual" allowBlank="1" showInputMessage="1" showErrorMessage="1" sqref="H27:H29 S65546:S65548 JO65546:JO65548 TK65546:TK65548 ADG65546:ADG65548 ANC65546:ANC65548 AWY65546:AWY65548 BGU65546:BGU65548 BQQ65546:BQQ65548 CAM65546:CAM65548 CKI65546:CKI65548 CUE65546:CUE65548 DEA65546:DEA65548 DNW65546:DNW65548 DXS65546:DXS65548 EHO65546:EHO65548 ERK65546:ERK65548 FBG65546:FBG65548 FLC65546:FLC65548 FUY65546:FUY65548 GEU65546:GEU65548 GOQ65546:GOQ65548 GYM65546:GYM65548 HII65546:HII65548 HSE65546:HSE65548 ICA65546:ICA65548 ILW65546:ILW65548 IVS65546:IVS65548 JFO65546:JFO65548 JPK65546:JPK65548 JZG65546:JZG65548 KJC65546:KJC65548 KSY65546:KSY65548 LCU65546:LCU65548 LMQ65546:LMQ65548 LWM65546:LWM65548 MGI65546:MGI65548 MQE65546:MQE65548 NAA65546:NAA65548 NJW65546:NJW65548 NTS65546:NTS65548 ODO65546:ODO65548 ONK65546:ONK65548 OXG65546:OXG65548 PHC65546:PHC65548 PQY65546:PQY65548 QAU65546:QAU65548 QKQ65546:QKQ65548 QUM65546:QUM65548 REI65546:REI65548 ROE65546:ROE65548 RYA65546:RYA65548 SHW65546:SHW65548 SRS65546:SRS65548 TBO65546:TBO65548 TLK65546:TLK65548 TVG65546:TVG65548 UFC65546:UFC65548 UOY65546:UOY65548 UYU65546:UYU65548 VIQ65546:VIQ65548 VSM65546:VSM65548 WCI65546:WCI65548 WME65546:WME65548 WWA65546:WWA65548 S131082:S131084 JO131082:JO131084 TK131082:TK131084 ADG131082:ADG131084 ANC131082:ANC131084 AWY131082:AWY131084 BGU131082:BGU131084 BQQ131082:BQQ131084 CAM131082:CAM131084 CKI131082:CKI131084 CUE131082:CUE131084 DEA131082:DEA131084 DNW131082:DNW131084 DXS131082:DXS131084 EHO131082:EHO131084 ERK131082:ERK131084 FBG131082:FBG131084 FLC131082:FLC131084 FUY131082:FUY131084 GEU131082:GEU131084 GOQ131082:GOQ131084 GYM131082:GYM131084 HII131082:HII131084 HSE131082:HSE131084 ICA131082:ICA131084 ILW131082:ILW131084 IVS131082:IVS131084 JFO131082:JFO131084 JPK131082:JPK131084 JZG131082:JZG131084 KJC131082:KJC131084 KSY131082:KSY131084 LCU131082:LCU131084 LMQ131082:LMQ131084 LWM131082:LWM131084 MGI131082:MGI131084 MQE131082:MQE131084 NAA131082:NAA131084 NJW131082:NJW131084 NTS131082:NTS131084 ODO131082:ODO131084 ONK131082:ONK131084 OXG131082:OXG131084 PHC131082:PHC131084 PQY131082:PQY131084 QAU131082:QAU131084 QKQ131082:QKQ131084 QUM131082:QUM131084 REI131082:REI131084 ROE131082:ROE131084 RYA131082:RYA131084 SHW131082:SHW131084 SRS131082:SRS131084 TBO131082:TBO131084 TLK131082:TLK131084 TVG131082:TVG131084 UFC131082:UFC131084 UOY131082:UOY131084 UYU131082:UYU131084 VIQ131082:VIQ131084 VSM131082:VSM131084 WCI131082:WCI131084 WME131082:WME131084 WWA131082:WWA131084 S196618:S196620 JO196618:JO196620 TK196618:TK196620 ADG196618:ADG196620 ANC196618:ANC196620 AWY196618:AWY196620 BGU196618:BGU196620 BQQ196618:BQQ196620 CAM196618:CAM196620 CKI196618:CKI196620 CUE196618:CUE196620 DEA196618:DEA196620 DNW196618:DNW196620 DXS196618:DXS196620 EHO196618:EHO196620 ERK196618:ERK196620 FBG196618:FBG196620 FLC196618:FLC196620 FUY196618:FUY196620 GEU196618:GEU196620 GOQ196618:GOQ196620 GYM196618:GYM196620 HII196618:HII196620 HSE196618:HSE196620 ICA196618:ICA196620 ILW196618:ILW196620 IVS196618:IVS196620 JFO196618:JFO196620 JPK196618:JPK196620 JZG196618:JZG196620 KJC196618:KJC196620 KSY196618:KSY196620 LCU196618:LCU196620 LMQ196618:LMQ196620 LWM196618:LWM196620 MGI196618:MGI196620 MQE196618:MQE196620 NAA196618:NAA196620 NJW196618:NJW196620 NTS196618:NTS196620 ODO196618:ODO196620 ONK196618:ONK196620 OXG196618:OXG196620 PHC196618:PHC196620 PQY196618:PQY196620 QAU196618:QAU196620 QKQ196618:QKQ196620 QUM196618:QUM196620 REI196618:REI196620 ROE196618:ROE196620 RYA196618:RYA196620 SHW196618:SHW196620 SRS196618:SRS196620 TBO196618:TBO196620 TLK196618:TLK196620 TVG196618:TVG196620 UFC196618:UFC196620 UOY196618:UOY196620 UYU196618:UYU196620 VIQ196618:VIQ196620 VSM196618:VSM196620 WCI196618:WCI196620 WME196618:WME196620 WWA196618:WWA196620 S262154:S262156 JO262154:JO262156 TK262154:TK262156 ADG262154:ADG262156 ANC262154:ANC262156 AWY262154:AWY262156 BGU262154:BGU262156 BQQ262154:BQQ262156 CAM262154:CAM262156 CKI262154:CKI262156 CUE262154:CUE262156 DEA262154:DEA262156 DNW262154:DNW262156 DXS262154:DXS262156 EHO262154:EHO262156 ERK262154:ERK262156 FBG262154:FBG262156 FLC262154:FLC262156 FUY262154:FUY262156 GEU262154:GEU262156 GOQ262154:GOQ262156 GYM262154:GYM262156 HII262154:HII262156 HSE262154:HSE262156 ICA262154:ICA262156 ILW262154:ILW262156 IVS262154:IVS262156 JFO262154:JFO262156 JPK262154:JPK262156 JZG262154:JZG262156 KJC262154:KJC262156 KSY262154:KSY262156 LCU262154:LCU262156 LMQ262154:LMQ262156 LWM262154:LWM262156 MGI262154:MGI262156 MQE262154:MQE262156 NAA262154:NAA262156 NJW262154:NJW262156 NTS262154:NTS262156 ODO262154:ODO262156 ONK262154:ONK262156 OXG262154:OXG262156 PHC262154:PHC262156 PQY262154:PQY262156 QAU262154:QAU262156 QKQ262154:QKQ262156 QUM262154:QUM262156 REI262154:REI262156 ROE262154:ROE262156 RYA262154:RYA262156 SHW262154:SHW262156 SRS262154:SRS262156 TBO262154:TBO262156 TLK262154:TLK262156 TVG262154:TVG262156 UFC262154:UFC262156 UOY262154:UOY262156 UYU262154:UYU262156 VIQ262154:VIQ262156 VSM262154:VSM262156 WCI262154:WCI262156 WME262154:WME262156 WWA262154:WWA262156 S327690:S327692 JO327690:JO327692 TK327690:TK327692 ADG327690:ADG327692 ANC327690:ANC327692 AWY327690:AWY327692 BGU327690:BGU327692 BQQ327690:BQQ327692 CAM327690:CAM327692 CKI327690:CKI327692 CUE327690:CUE327692 DEA327690:DEA327692 DNW327690:DNW327692 DXS327690:DXS327692 EHO327690:EHO327692 ERK327690:ERK327692 FBG327690:FBG327692 FLC327690:FLC327692 FUY327690:FUY327692 GEU327690:GEU327692 GOQ327690:GOQ327692 GYM327690:GYM327692 HII327690:HII327692 HSE327690:HSE327692 ICA327690:ICA327692 ILW327690:ILW327692 IVS327690:IVS327692 JFO327690:JFO327692 JPK327690:JPK327692 JZG327690:JZG327692 KJC327690:KJC327692 KSY327690:KSY327692 LCU327690:LCU327692 LMQ327690:LMQ327692 LWM327690:LWM327692 MGI327690:MGI327692 MQE327690:MQE327692 NAA327690:NAA327692 NJW327690:NJW327692 NTS327690:NTS327692 ODO327690:ODO327692 ONK327690:ONK327692 OXG327690:OXG327692 PHC327690:PHC327692 PQY327690:PQY327692 QAU327690:QAU327692 QKQ327690:QKQ327692 QUM327690:QUM327692 REI327690:REI327692 ROE327690:ROE327692 RYA327690:RYA327692 SHW327690:SHW327692 SRS327690:SRS327692 TBO327690:TBO327692 TLK327690:TLK327692 TVG327690:TVG327692 UFC327690:UFC327692 UOY327690:UOY327692 UYU327690:UYU327692 VIQ327690:VIQ327692 VSM327690:VSM327692 WCI327690:WCI327692 WME327690:WME327692 WWA327690:WWA327692 S393226:S393228 JO393226:JO393228 TK393226:TK393228 ADG393226:ADG393228 ANC393226:ANC393228 AWY393226:AWY393228 BGU393226:BGU393228 BQQ393226:BQQ393228 CAM393226:CAM393228 CKI393226:CKI393228 CUE393226:CUE393228 DEA393226:DEA393228 DNW393226:DNW393228 DXS393226:DXS393228 EHO393226:EHO393228 ERK393226:ERK393228 FBG393226:FBG393228 FLC393226:FLC393228 FUY393226:FUY393228 GEU393226:GEU393228 GOQ393226:GOQ393228 GYM393226:GYM393228 HII393226:HII393228 HSE393226:HSE393228 ICA393226:ICA393228 ILW393226:ILW393228 IVS393226:IVS393228 JFO393226:JFO393228 JPK393226:JPK393228 JZG393226:JZG393228 KJC393226:KJC393228 KSY393226:KSY393228 LCU393226:LCU393228 LMQ393226:LMQ393228 LWM393226:LWM393228 MGI393226:MGI393228 MQE393226:MQE393228 NAA393226:NAA393228 NJW393226:NJW393228 NTS393226:NTS393228 ODO393226:ODO393228 ONK393226:ONK393228 OXG393226:OXG393228 PHC393226:PHC393228 PQY393226:PQY393228 QAU393226:QAU393228 QKQ393226:QKQ393228 QUM393226:QUM393228 REI393226:REI393228 ROE393226:ROE393228 RYA393226:RYA393228 SHW393226:SHW393228 SRS393226:SRS393228 TBO393226:TBO393228 TLK393226:TLK393228 TVG393226:TVG393228 UFC393226:UFC393228 UOY393226:UOY393228 UYU393226:UYU393228 VIQ393226:VIQ393228 VSM393226:VSM393228 WCI393226:WCI393228 WME393226:WME393228 WWA393226:WWA393228 S458762:S458764 JO458762:JO458764 TK458762:TK458764 ADG458762:ADG458764 ANC458762:ANC458764 AWY458762:AWY458764 BGU458762:BGU458764 BQQ458762:BQQ458764 CAM458762:CAM458764 CKI458762:CKI458764 CUE458762:CUE458764 DEA458762:DEA458764 DNW458762:DNW458764 DXS458762:DXS458764 EHO458762:EHO458764 ERK458762:ERK458764 FBG458762:FBG458764 FLC458762:FLC458764 FUY458762:FUY458764 GEU458762:GEU458764 GOQ458762:GOQ458764 GYM458762:GYM458764 HII458762:HII458764 HSE458762:HSE458764 ICA458762:ICA458764 ILW458762:ILW458764 IVS458762:IVS458764 JFO458762:JFO458764 JPK458762:JPK458764 JZG458762:JZG458764 KJC458762:KJC458764 KSY458762:KSY458764 LCU458762:LCU458764 LMQ458762:LMQ458764 LWM458762:LWM458764 MGI458762:MGI458764 MQE458762:MQE458764 NAA458762:NAA458764 NJW458762:NJW458764 NTS458762:NTS458764 ODO458762:ODO458764 ONK458762:ONK458764 OXG458762:OXG458764 PHC458762:PHC458764 PQY458762:PQY458764 QAU458762:QAU458764 QKQ458762:QKQ458764 QUM458762:QUM458764 REI458762:REI458764 ROE458762:ROE458764 RYA458762:RYA458764 SHW458762:SHW458764 SRS458762:SRS458764 TBO458762:TBO458764 TLK458762:TLK458764 TVG458762:TVG458764 UFC458762:UFC458764 UOY458762:UOY458764 UYU458762:UYU458764 VIQ458762:VIQ458764 VSM458762:VSM458764 WCI458762:WCI458764 WME458762:WME458764 WWA458762:WWA458764 S524298:S524300 JO524298:JO524300 TK524298:TK524300 ADG524298:ADG524300 ANC524298:ANC524300 AWY524298:AWY524300 BGU524298:BGU524300 BQQ524298:BQQ524300 CAM524298:CAM524300 CKI524298:CKI524300 CUE524298:CUE524300 DEA524298:DEA524300 DNW524298:DNW524300 DXS524298:DXS524300 EHO524298:EHO524300 ERK524298:ERK524300 FBG524298:FBG524300 FLC524298:FLC524300 FUY524298:FUY524300 GEU524298:GEU524300 GOQ524298:GOQ524300 GYM524298:GYM524300 HII524298:HII524300 HSE524298:HSE524300 ICA524298:ICA524300 ILW524298:ILW524300 IVS524298:IVS524300 JFO524298:JFO524300 JPK524298:JPK524300 JZG524298:JZG524300 KJC524298:KJC524300 KSY524298:KSY524300 LCU524298:LCU524300 LMQ524298:LMQ524300 LWM524298:LWM524300 MGI524298:MGI524300 MQE524298:MQE524300 NAA524298:NAA524300 NJW524298:NJW524300 NTS524298:NTS524300 ODO524298:ODO524300 ONK524298:ONK524300 OXG524298:OXG524300 PHC524298:PHC524300 PQY524298:PQY524300 QAU524298:QAU524300 QKQ524298:QKQ524300 QUM524298:QUM524300 REI524298:REI524300 ROE524298:ROE524300 RYA524298:RYA524300 SHW524298:SHW524300 SRS524298:SRS524300 TBO524298:TBO524300 TLK524298:TLK524300 TVG524298:TVG524300 UFC524298:UFC524300 UOY524298:UOY524300 UYU524298:UYU524300 VIQ524298:VIQ524300 VSM524298:VSM524300 WCI524298:WCI524300 WME524298:WME524300 WWA524298:WWA524300 S589834:S589836 JO589834:JO589836 TK589834:TK589836 ADG589834:ADG589836 ANC589834:ANC589836 AWY589834:AWY589836 BGU589834:BGU589836 BQQ589834:BQQ589836 CAM589834:CAM589836 CKI589834:CKI589836 CUE589834:CUE589836 DEA589834:DEA589836 DNW589834:DNW589836 DXS589834:DXS589836 EHO589834:EHO589836 ERK589834:ERK589836 FBG589834:FBG589836 FLC589834:FLC589836 FUY589834:FUY589836 GEU589834:GEU589836 GOQ589834:GOQ589836 GYM589834:GYM589836 HII589834:HII589836 HSE589834:HSE589836 ICA589834:ICA589836 ILW589834:ILW589836 IVS589834:IVS589836 JFO589834:JFO589836 JPK589834:JPK589836 JZG589834:JZG589836 KJC589834:KJC589836 KSY589834:KSY589836 LCU589834:LCU589836 LMQ589834:LMQ589836 LWM589834:LWM589836 MGI589834:MGI589836 MQE589834:MQE589836 NAA589834:NAA589836 NJW589834:NJW589836 NTS589834:NTS589836 ODO589834:ODO589836 ONK589834:ONK589836 OXG589834:OXG589836 PHC589834:PHC589836 PQY589834:PQY589836 QAU589834:QAU589836 QKQ589834:QKQ589836 QUM589834:QUM589836 REI589834:REI589836 ROE589834:ROE589836 RYA589834:RYA589836 SHW589834:SHW589836 SRS589834:SRS589836 TBO589834:TBO589836 TLK589834:TLK589836 TVG589834:TVG589836 UFC589834:UFC589836 UOY589834:UOY589836 UYU589834:UYU589836 VIQ589834:VIQ589836 VSM589834:VSM589836 WCI589834:WCI589836 WME589834:WME589836 WWA589834:WWA589836 S655370:S655372 JO655370:JO655372 TK655370:TK655372 ADG655370:ADG655372 ANC655370:ANC655372 AWY655370:AWY655372 BGU655370:BGU655372 BQQ655370:BQQ655372 CAM655370:CAM655372 CKI655370:CKI655372 CUE655370:CUE655372 DEA655370:DEA655372 DNW655370:DNW655372 DXS655370:DXS655372 EHO655370:EHO655372 ERK655370:ERK655372 FBG655370:FBG655372 FLC655370:FLC655372 FUY655370:FUY655372 GEU655370:GEU655372 GOQ655370:GOQ655372 GYM655370:GYM655372 HII655370:HII655372 HSE655370:HSE655372 ICA655370:ICA655372 ILW655370:ILW655372 IVS655370:IVS655372 JFO655370:JFO655372 JPK655370:JPK655372 JZG655370:JZG655372 KJC655370:KJC655372 KSY655370:KSY655372 LCU655370:LCU655372 LMQ655370:LMQ655372 LWM655370:LWM655372 MGI655370:MGI655372 MQE655370:MQE655372 NAA655370:NAA655372 NJW655370:NJW655372 NTS655370:NTS655372 ODO655370:ODO655372 ONK655370:ONK655372 OXG655370:OXG655372 PHC655370:PHC655372 PQY655370:PQY655372 QAU655370:QAU655372 QKQ655370:QKQ655372 QUM655370:QUM655372 REI655370:REI655372 ROE655370:ROE655372 RYA655370:RYA655372 SHW655370:SHW655372 SRS655370:SRS655372 TBO655370:TBO655372 TLK655370:TLK655372 TVG655370:TVG655372 UFC655370:UFC655372 UOY655370:UOY655372 UYU655370:UYU655372 VIQ655370:VIQ655372 VSM655370:VSM655372 WCI655370:WCI655372 WME655370:WME655372 WWA655370:WWA655372 S720906:S720908 JO720906:JO720908 TK720906:TK720908 ADG720906:ADG720908 ANC720906:ANC720908 AWY720906:AWY720908 BGU720906:BGU720908 BQQ720906:BQQ720908 CAM720906:CAM720908 CKI720906:CKI720908 CUE720906:CUE720908 DEA720906:DEA720908 DNW720906:DNW720908 DXS720906:DXS720908 EHO720906:EHO720908 ERK720906:ERK720908 FBG720906:FBG720908 FLC720906:FLC720908 FUY720906:FUY720908 GEU720906:GEU720908 GOQ720906:GOQ720908 GYM720906:GYM720908 HII720906:HII720908 HSE720906:HSE720908 ICA720906:ICA720908 ILW720906:ILW720908 IVS720906:IVS720908 JFO720906:JFO720908 JPK720906:JPK720908 JZG720906:JZG720908 KJC720906:KJC720908 KSY720906:KSY720908 LCU720906:LCU720908 LMQ720906:LMQ720908 LWM720906:LWM720908 MGI720906:MGI720908 MQE720906:MQE720908 NAA720906:NAA720908 NJW720906:NJW720908 NTS720906:NTS720908 ODO720906:ODO720908 ONK720906:ONK720908 OXG720906:OXG720908 PHC720906:PHC720908 PQY720906:PQY720908 QAU720906:QAU720908 QKQ720906:QKQ720908 QUM720906:QUM720908 REI720906:REI720908 ROE720906:ROE720908 RYA720906:RYA720908 SHW720906:SHW720908 SRS720906:SRS720908 TBO720906:TBO720908 TLK720906:TLK720908 TVG720906:TVG720908 UFC720906:UFC720908 UOY720906:UOY720908 UYU720906:UYU720908 VIQ720906:VIQ720908 VSM720906:VSM720908 WCI720906:WCI720908 WME720906:WME720908 WWA720906:WWA720908 S786442:S786444 JO786442:JO786444 TK786442:TK786444 ADG786442:ADG786444 ANC786442:ANC786444 AWY786442:AWY786444 BGU786442:BGU786444 BQQ786442:BQQ786444 CAM786442:CAM786444 CKI786442:CKI786444 CUE786442:CUE786444 DEA786442:DEA786444 DNW786442:DNW786444 DXS786442:DXS786444 EHO786442:EHO786444 ERK786442:ERK786444 FBG786442:FBG786444 FLC786442:FLC786444 FUY786442:FUY786444 GEU786442:GEU786444 GOQ786442:GOQ786444 GYM786442:GYM786444 HII786442:HII786444 HSE786442:HSE786444 ICA786442:ICA786444 ILW786442:ILW786444 IVS786442:IVS786444 JFO786442:JFO786444 JPK786442:JPK786444 JZG786442:JZG786444 KJC786442:KJC786444 KSY786442:KSY786444 LCU786442:LCU786444 LMQ786442:LMQ786444 LWM786442:LWM786444 MGI786442:MGI786444 MQE786442:MQE786444 NAA786442:NAA786444 NJW786442:NJW786444 NTS786442:NTS786444 ODO786442:ODO786444 ONK786442:ONK786444 OXG786442:OXG786444 PHC786442:PHC786444 PQY786442:PQY786444 QAU786442:QAU786444 QKQ786442:QKQ786444 QUM786442:QUM786444 REI786442:REI786444 ROE786442:ROE786444 RYA786442:RYA786444 SHW786442:SHW786444 SRS786442:SRS786444 TBO786442:TBO786444 TLK786442:TLK786444 TVG786442:TVG786444 UFC786442:UFC786444 UOY786442:UOY786444 UYU786442:UYU786444 VIQ786442:VIQ786444 VSM786442:VSM786444 WCI786442:WCI786444 WME786442:WME786444 WWA786442:WWA786444 S851978:S851980 JO851978:JO851980 TK851978:TK851980 ADG851978:ADG851980 ANC851978:ANC851980 AWY851978:AWY851980 BGU851978:BGU851980 BQQ851978:BQQ851980 CAM851978:CAM851980 CKI851978:CKI851980 CUE851978:CUE851980 DEA851978:DEA851980 DNW851978:DNW851980 DXS851978:DXS851980 EHO851978:EHO851980 ERK851978:ERK851980 FBG851978:FBG851980 FLC851978:FLC851980 FUY851978:FUY851980 GEU851978:GEU851980 GOQ851978:GOQ851980 GYM851978:GYM851980 HII851978:HII851980 HSE851978:HSE851980 ICA851978:ICA851980 ILW851978:ILW851980 IVS851978:IVS851980 JFO851978:JFO851980 JPK851978:JPK851980 JZG851978:JZG851980 KJC851978:KJC851980 KSY851978:KSY851980 LCU851978:LCU851980 LMQ851978:LMQ851980 LWM851978:LWM851980 MGI851978:MGI851980 MQE851978:MQE851980 NAA851978:NAA851980 NJW851978:NJW851980 NTS851978:NTS851980 ODO851978:ODO851980 ONK851978:ONK851980 OXG851978:OXG851980 PHC851978:PHC851980 PQY851978:PQY851980 QAU851978:QAU851980 QKQ851978:QKQ851980 QUM851978:QUM851980 REI851978:REI851980 ROE851978:ROE851980 RYA851978:RYA851980 SHW851978:SHW851980 SRS851978:SRS851980 TBO851978:TBO851980 TLK851978:TLK851980 TVG851978:TVG851980 UFC851978:UFC851980 UOY851978:UOY851980 UYU851978:UYU851980 VIQ851978:VIQ851980 VSM851978:VSM851980 WCI851978:WCI851980 WME851978:WME851980 WWA851978:WWA851980 S917514:S917516 JO917514:JO917516 TK917514:TK917516 ADG917514:ADG917516 ANC917514:ANC917516 AWY917514:AWY917516 BGU917514:BGU917516 BQQ917514:BQQ917516 CAM917514:CAM917516 CKI917514:CKI917516 CUE917514:CUE917516 DEA917514:DEA917516 DNW917514:DNW917516 DXS917514:DXS917516 EHO917514:EHO917516 ERK917514:ERK917516 FBG917514:FBG917516 FLC917514:FLC917516 FUY917514:FUY917516 GEU917514:GEU917516 GOQ917514:GOQ917516 GYM917514:GYM917516 HII917514:HII917516 HSE917514:HSE917516 ICA917514:ICA917516 ILW917514:ILW917516 IVS917514:IVS917516 JFO917514:JFO917516 JPK917514:JPK917516 JZG917514:JZG917516 KJC917514:KJC917516 KSY917514:KSY917516 LCU917514:LCU917516 LMQ917514:LMQ917516 LWM917514:LWM917516 MGI917514:MGI917516 MQE917514:MQE917516 NAA917514:NAA917516 NJW917514:NJW917516 NTS917514:NTS917516 ODO917514:ODO917516 ONK917514:ONK917516 OXG917514:OXG917516 PHC917514:PHC917516 PQY917514:PQY917516 QAU917514:QAU917516 QKQ917514:QKQ917516 QUM917514:QUM917516 REI917514:REI917516 ROE917514:ROE917516 RYA917514:RYA917516 SHW917514:SHW917516 SRS917514:SRS917516 TBO917514:TBO917516 TLK917514:TLK917516 TVG917514:TVG917516 UFC917514:UFC917516 UOY917514:UOY917516 UYU917514:UYU917516 VIQ917514:VIQ917516 VSM917514:VSM917516 WCI917514:WCI917516 WME917514:WME917516 WWA917514:WWA917516 S983050:S983052 JO983050:JO983052 TK983050:TK983052 ADG983050:ADG983052 ANC983050:ANC983052 AWY983050:AWY983052 BGU983050:BGU983052 BQQ983050:BQQ983052 CAM983050:CAM983052 CKI983050:CKI983052 CUE983050:CUE983052 DEA983050:DEA983052 DNW983050:DNW983052 DXS983050:DXS983052 EHO983050:EHO983052 ERK983050:ERK983052 FBG983050:FBG983052 FLC983050:FLC983052 FUY983050:FUY983052 GEU983050:GEU983052 GOQ983050:GOQ983052 GYM983050:GYM983052 HII983050:HII983052 HSE983050:HSE983052 ICA983050:ICA983052 ILW983050:ILW983052 IVS983050:IVS983052 JFO983050:JFO983052 JPK983050:JPK983052 JZG983050:JZG983052 KJC983050:KJC983052 KSY983050:KSY983052 LCU983050:LCU983052 LMQ983050:LMQ983052 LWM983050:LWM983052 MGI983050:MGI983052 MQE983050:MQE983052 NAA983050:NAA983052 NJW983050:NJW983052 NTS983050:NTS983052 ODO983050:ODO983052 ONK983050:ONK983052 OXG983050:OXG983052 PHC983050:PHC983052 PQY983050:PQY983052 QAU983050:QAU983052 QKQ983050:QKQ983052 QUM983050:QUM983052 REI983050:REI983052 ROE983050:ROE983052 RYA983050:RYA983052 SHW983050:SHW983052 SRS983050:SRS983052 TBO983050:TBO983052 TLK983050:TLK983052 TVG983050:TVG983052 UFC983050:UFC983052 UOY983050:UOY983052 UYU983050:UYU983052 VIQ983050:VIQ983052 VSM983050:VSM983052 WCI983050:WCI983052 WME983050:WME983052 WWA983050:WWA983052 WVQ983050:WVV983052 D65546:L65548 JE65546:JJ65548 TA65546:TF65548 ACW65546:ADB65548 AMS65546:AMX65548 AWO65546:AWT65548 BGK65546:BGP65548 BQG65546:BQL65548 CAC65546:CAH65548 CJY65546:CKD65548 CTU65546:CTZ65548 DDQ65546:DDV65548 DNM65546:DNR65548 DXI65546:DXN65548 EHE65546:EHJ65548 ERA65546:ERF65548 FAW65546:FBB65548 FKS65546:FKX65548 FUO65546:FUT65548 GEK65546:GEP65548 GOG65546:GOL65548 GYC65546:GYH65548 HHY65546:HID65548 HRU65546:HRZ65548 IBQ65546:IBV65548 ILM65546:ILR65548 IVI65546:IVN65548 JFE65546:JFJ65548 JPA65546:JPF65548 JYW65546:JZB65548 KIS65546:KIX65548 KSO65546:KST65548 LCK65546:LCP65548 LMG65546:LML65548 LWC65546:LWH65548 MFY65546:MGD65548 MPU65546:MPZ65548 MZQ65546:MZV65548 NJM65546:NJR65548 NTI65546:NTN65548 ODE65546:ODJ65548 ONA65546:ONF65548 OWW65546:OXB65548 PGS65546:PGX65548 PQO65546:PQT65548 QAK65546:QAP65548 QKG65546:QKL65548 QUC65546:QUH65548 RDY65546:RED65548 RNU65546:RNZ65548 RXQ65546:RXV65548 SHM65546:SHR65548 SRI65546:SRN65548 TBE65546:TBJ65548 TLA65546:TLF65548 TUW65546:TVB65548 UES65546:UEX65548 UOO65546:UOT65548 UYK65546:UYP65548 VIG65546:VIL65548 VSC65546:VSH65548 WBY65546:WCD65548 WLU65546:WLZ65548 WVQ65546:WVV65548 D131082:L131084 JE131082:JJ131084 TA131082:TF131084 ACW131082:ADB131084 AMS131082:AMX131084 AWO131082:AWT131084 BGK131082:BGP131084 BQG131082:BQL131084 CAC131082:CAH131084 CJY131082:CKD131084 CTU131082:CTZ131084 DDQ131082:DDV131084 DNM131082:DNR131084 DXI131082:DXN131084 EHE131082:EHJ131084 ERA131082:ERF131084 FAW131082:FBB131084 FKS131082:FKX131084 FUO131082:FUT131084 GEK131082:GEP131084 GOG131082:GOL131084 GYC131082:GYH131084 HHY131082:HID131084 HRU131082:HRZ131084 IBQ131082:IBV131084 ILM131082:ILR131084 IVI131082:IVN131084 JFE131082:JFJ131084 JPA131082:JPF131084 JYW131082:JZB131084 KIS131082:KIX131084 KSO131082:KST131084 LCK131082:LCP131084 LMG131082:LML131084 LWC131082:LWH131084 MFY131082:MGD131084 MPU131082:MPZ131084 MZQ131082:MZV131084 NJM131082:NJR131084 NTI131082:NTN131084 ODE131082:ODJ131084 ONA131082:ONF131084 OWW131082:OXB131084 PGS131082:PGX131084 PQO131082:PQT131084 QAK131082:QAP131084 QKG131082:QKL131084 QUC131082:QUH131084 RDY131082:RED131084 RNU131082:RNZ131084 RXQ131082:RXV131084 SHM131082:SHR131084 SRI131082:SRN131084 TBE131082:TBJ131084 TLA131082:TLF131084 TUW131082:TVB131084 UES131082:UEX131084 UOO131082:UOT131084 UYK131082:UYP131084 VIG131082:VIL131084 VSC131082:VSH131084 WBY131082:WCD131084 WLU131082:WLZ131084 WVQ131082:WVV131084 D196618:L196620 JE196618:JJ196620 TA196618:TF196620 ACW196618:ADB196620 AMS196618:AMX196620 AWO196618:AWT196620 BGK196618:BGP196620 BQG196618:BQL196620 CAC196618:CAH196620 CJY196618:CKD196620 CTU196618:CTZ196620 DDQ196618:DDV196620 DNM196618:DNR196620 DXI196618:DXN196620 EHE196618:EHJ196620 ERA196618:ERF196620 FAW196618:FBB196620 FKS196618:FKX196620 FUO196618:FUT196620 GEK196618:GEP196620 GOG196618:GOL196620 GYC196618:GYH196620 HHY196618:HID196620 HRU196618:HRZ196620 IBQ196618:IBV196620 ILM196618:ILR196620 IVI196618:IVN196620 JFE196618:JFJ196620 JPA196618:JPF196620 JYW196618:JZB196620 KIS196618:KIX196620 KSO196618:KST196620 LCK196618:LCP196620 LMG196618:LML196620 LWC196618:LWH196620 MFY196618:MGD196620 MPU196618:MPZ196620 MZQ196618:MZV196620 NJM196618:NJR196620 NTI196618:NTN196620 ODE196618:ODJ196620 ONA196618:ONF196620 OWW196618:OXB196620 PGS196618:PGX196620 PQO196618:PQT196620 QAK196618:QAP196620 QKG196618:QKL196620 QUC196618:QUH196620 RDY196618:RED196620 RNU196618:RNZ196620 RXQ196618:RXV196620 SHM196618:SHR196620 SRI196618:SRN196620 TBE196618:TBJ196620 TLA196618:TLF196620 TUW196618:TVB196620 UES196618:UEX196620 UOO196618:UOT196620 UYK196618:UYP196620 VIG196618:VIL196620 VSC196618:VSH196620 WBY196618:WCD196620 WLU196618:WLZ196620 WVQ196618:WVV196620 D262154:L262156 JE262154:JJ262156 TA262154:TF262156 ACW262154:ADB262156 AMS262154:AMX262156 AWO262154:AWT262156 BGK262154:BGP262156 BQG262154:BQL262156 CAC262154:CAH262156 CJY262154:CKD262156 CTU262154:CTZ262156 DDQ262154:DDV262156 DNM262154:DNR262156 DXI262154:DXN262156 EHE262154:EHJ262156 ERA262154:ERF262156 FAW262154:FBB262156 FKS262154:FKX262156 FUO262154:FUT262156 GEK262154:GEP262156 GOG262154:GOL262156 GYC262154:GYH262156 HHY262154:HID262156 HRU262154:HRZ262156 IBQ262154:IBV262156 ILM262154:ILR262156 IVI262154:IVN262156 JFE262154:JFJ262156 JPA262154:JPF262156 JYW262154:JZB262156 KIS262154:KIX262156 KSO262154:KST262156 LCK262154:LCP262156 LMG262154:LML262156 LWC262154:LWH262156 MFY262154:MGD262156 MPU262154:MPZ262156 MZQ262154:MZV262156 NJM262154:NJR262156 NTI262154:NTN262156 ODE262154:ODJ262156 ONA262154:ONF262156 OWW262154:OXB262156 PGS262154:PGX262156 PQO262154:PQT262156 QAK262154:QAP262156 QKG262154:QKL262156 QUC262154:QUH262156 RDY262154:RED262156 RNU262154:RNZ262156 RXQ262154:RXV262156 SHM262154:SHR262156 SRI262154:SRN262156 TBE262154:TBJ262156 TLA262154:TLF262156 TUW262154:TVB262156 UES262154:UEX262156 UOO262154:UOT262156 UYK262154:UYP262156 VIG262154:VIL262156 VSC262154:VSH262156 WBY262154:WCD262156 WLU262154:WLZ262156 WVQ262154:WVV262156 D327690:L327692 JE327690:JJ327692 TA327690:TF327692 ACW327690:ADB327692 AMS327690:AMX327692 AWO327690:AWT327692 BGK327690:BGP327692 BQG327690:BQL327692 CAC327690:CAH327692 CJY327690:CKD327692 CTU327690:CTZ327692 DDQ327690:DDV327692 DNM327690:DNR327692 DXI327690:DXN327692 EHE327690:EHJ327692 ERA327690:ERF327692 FAW327690:FBB327692 FKS327690:FKX327692 FUO327690:FUT327692 GEK327690:GEP327692 GOG327690:GOL327692 GYC327690:GYH327692 HHY327690:HID327692 HRU327690:HRZ327692 IBQ327690:IBV327692 ILM327690:ILR327692 IVI327690:IVN327692 JFE327690:JFJ327692 JPA327690:JPF327692 JYW327690:JZB327692 KIS327690:KIX327692 KSO327690:KST327692 LCK327690:LCP327692 LMG327690:LML327692 LWC327690:LWH327692 MFY327690:MGD327692 MPU327690:MPZ327692 MZQ327690:MZV327692 NJM327690:NJR327692 NTI327690:NTN327692 ODE327690:ODJ327692 ONA327690:ONF327692 OWW327690:OXB327692 PGS327690:PGX327692 PQO327690:PQT327692 QAK327690:QAP327692 QKG327690:QKL327692 QUC327690:QUH327692 RDY327690:RED327692 RNU327690:RNZ327692 RXQ327690:RXV327692 SHM327690:SHR327692 SRI327690:SRN327692 TBE327690:TBJ327692 TLA327690:TLF327692 TUW327690:TVB327692 UES327690:UEX327692 UOO327690:UOT327692 UYK327690:UYP327692 VIG327690:VIL327692 VSC327690:VSH327692 WBY327690:WCD327692 WLU327690:WLZ327692 WVQ327690:WVV327692 D393226:L393228 JE393226:JJ393228 TA393226:TF393228 ACW393226:ADB393228 AMS393226:AMX393228 AWO393226:AWT393228 BGK393226:BGP393228 BQG393226:BQL393228 CAC393226:CAH393228 CJY393226:CKD393228 CTU393226:CTZ393228 DDQ393226:DDV393228 DNM393226:DNR393228 DXI393226:DXN393228 EHE393226:EHJ393228 ERA393226:ERF393228 FAW393226:FBB393228 FKS393226:FKX393228 FUO393226:FUT393228 GEK393226:GEP393228 GOG393226:GOL393228 GYC393226:GYH393228 HHY393226:HID393228 HRU393226:HRZ393228 IBQ393226:IBV393228 ILM393226:ILR393228 IVI393226:IVN393228 JFE393226:JFJ393228 JPA393226:JPF393228 JYW393226:JZB393228 KIS393226:KIX393228 KSO393226:KST393228 LCK393226:LCP393228 LMG393226:LML393228 LWC393226:LWH393228 MFY393226:MGD393228 MPU393226:MPZ393228 MZQ393226:MZV393228 NJM393226:NJR393228 NTI393226:NTN393228 ODE393226:ODJ393228 ONA393226:ONF393228 OWW393226:OXB393228 PGS393226:PGX393228 PQO393226:PQT393228 QAK393226:QAP393228 QKG393226:QKL393228 QUC393226:QUH393228 RDY393226:RED393228 RNU393226:RNZ393228 RXQ393226:RXV393228 SHM393226:SHR393228 SRI393226:SRN393228 TBE393226:TBJ393228 TLA393226:TLF393228 TUW393226:TVB393228 UES393226:UEX393228 UOO393226:UOT393228 UYK393226:UYP393228 VIG393226:VIL393228 VSC393226:VSH393228 WBY393226:WCD393228 WLU393226:WLZ393228 WVQ393226:WVV393228 D458762:L458764 JE458762:JJ458764 TA458762:TF458764 ACW458762:ADB458764 AMS458762:AMX458764 AWO458762:AWT458764 BGK458762:BGP458764 BQG458762:BQL458764 CAC458762:CAH458764 CJY458762:CKD458764 CTU458762:CTZ458764 DDQ458762:DDV458764 DNM458762:DNR458764 DXI458762:DXN458764 EHE458762:EHJ458764 ERA458762:ERF458764 FAW458762:FBB458764 FKS458762:FKX458764 FUO458762:FUT458764 GEK458762:GEP458764 GOG458762:GOL458764 GYC458762:GYH458764 HHY458762:HID458764 HRU458762:HRZ458764 IBQ458762:IBV458764 ILM458762:ILR458764 IVI458762:IVN458764 JFE458762:JFJ458764 JPA458762:JPF458764 JYW458762:JZB458764 KIS458762:KIX458764 KSO458762:KST458764 LCK458762:LCP458764 LMG458762:LML458764 LWC458762:LWH458764 MFY458762:MGD458764 MPU458762:MPZ458764 MZQ458762:MZV458764 NJM458762:NJR458764 NTI458762:NTN458764 ODE458762:ODJ458764 ONA458762:ONF458764 OWW458762:OXB458764 PGS458762:PGX458764 PQO458762:PQT458764 QAK458762:QAP458764 QKG458762:QKL458764 QUC458762:QUH458764 RDY458762:RED458764 RNU458762:RNZ458764 RXQ458762:RXV458764 SHM458762:SHR458764 SRI458762:SRN458764 TBE458762:TBJ458764 TLA458762:TLF458764 TUW458762:TVB458764 UES458762:UEX458764 UOO458762:UOT458764 UYK458762:UYP458764 VIG458762:VIL458764 VSC458762:VSH458764 WBY458762:WCD458764 WLU458762:WLZ458764 WVQ458762:WVV458764 D524298:L524300 JE524298:JJ524300 TA524298:TF524300 ACW524298:ADB524300 AMS524298:AMX524300 AWO524298:AWT524300 BGK524298:BGP524300 BQG524298:BQL524300 CAC524298:CAH524300 CJY524298:CKD524300 CTU524298:CTZ524300 DDQ524298:DDV524300 DNM524298:DNR524300 DXI524298:DXN524300 EHE524298:EHJ524300 ERA524298:ERF524300 FAW524298:FBB524300 FKS524298:FKX524300 FUO524298:FUT524300 GEK524298:GEP524300 GOG524298:GOL524300 GYC524298:GYH524300 HHY524298:HID524300 HRU524298:HRZ524300 IBQ524298:IBV524300 ILM524298:ILR524300 IVI524298:IVN524300 JFE524298:JFJ524300 JPA524298:JPF524300 JYW524298:JZB524300 KIS524298:KIX524300 KSO524298:KST524300 LCK524298:LCP524300 LMG524298:LML524300 LWC524298:LWH524300 MFY524298:MGD524300 MPU524298:MPZ524300 MZQ524298:MZV524300 NJM524298:NJR524300 NTI524298:NTN524300 ODE524298:ODJ524300 ONA524298:ONF524300 OWW524298:OXB524300 PGS524298:PGX524300 PQO524298:PQT524300 QAK524298:QAP524300 QKG524298:QKL524300 QUC524298:QUH524300 RDY524298:RED524300 RNU524298:RNZ524300 RXQ524298:RXV524300 SHM524298:SHR524300 SRI524298:SRN524300 TBE524298:TBJ524300 TLA524298:TLF524300 TUW524298:TVB524300 UES524298:UEX524300 UOO524298:UOT524300 UYK524298:UYP524300 VIG524298:VIL524300 VSC524298:VSH524300 WBY524298:WCD524300 WLU524298:WLZ524300 WVQ524298:WVV524300 D589834:L589836 JE589834:JJ589836 TA589834:TF589836 ACW589834:ADB589836 AMS589834:AMX589836 AWO589834:AWT589836 BGK589834:BGP589836 BQG589834:BQL589836 CAC589834:CAH589836 CJY589834:CKD589836 CTU589834:CTZ589836 DDQ589834:DDV589836 DNM589834:DNR589836 DXI589834:DXN589836 EHE589834:EHJ589836 ERA589834:ERF589836 FAW589834:FBB589836 FKS589834:FKX589836 FUO589834:FUT589836 GEK589834:GEP589836 GOG589834:GOL589836 GYC589834:GYH589836 HHY589834:HID589836 HRU589834:HRZ589836 IBQ589834:IBV589836 ILM589834:ILR589836 IVI589834:IVN589836 JFE589834:JFJ589836 JPA589834:JPF589836 JYW589834:JZB589836 KIS589834:KIX589836 KSO589834:KST589836 LCK589834:LCP589836 LMG589834:LML589836 LWC589834:LWH589836 MFY589834:MGD589836 MPU589834:MPZ589836 MZQ589834:MZV589836 NJM589834:NJR589836 NTI589834:NTN589836 ODE589834:ODJ589836 ONA589834:ONF589836 OWW589834:OXB589836 PGS589834:PGX589836 PQO589834:PQT589836 QAK589834:QAP589836 QKG589834:QKL589836 QUC589834:QUH589836 RDY589834:RED589836 RNU589834:RNZ589836 RXQ589834:RXV589836 SHM589834:SHR589836 SRI589834:SRN589836 TBE589834:TBJ589836 TLA589834:TLF589836 TUW589834:TVB589836 UES589834:UEX589836 UOO589834:UOT589836 UYK589834:UYP589836 VIG589834:VIL589836 VSC589834:VSH589836 WBY589834:WCD589836 WLU589834:WLZ589836 WVQ589834:WVV589836 D655370:L655372 JE655370:JJ655372 TA655370:TF655372 ACW655370:ADB655372 AMS655370:AMX655372 AWO655370:AWT655372 BGK655370:BGP655372 BQG655370:BQL655372 CAC655370:CAH655372 CJY655370:CKD655372 CTU655370:CTZ655372 DDQ655370:DDV655372 DNM655370:DNR655372 DXI655370:DXN655372 EHE655370:EHJ655372 ERA655370:ERF655372 FAW655370:FBB655372 FKS655370:FKX655372 FUO655370:FUT655372 GEK655370:GEP655372 GOG655370:GOL655372 GYC655370:GYH655372 HHY655370:HID655372 HRU655370:HRZ655372 IBQ655370:IBV655372 ILM655370:ILR655372 IVI655370:IVN655372 JFE655370:JFJ655372 JPA655370:JPF655372 JYW655370:JZB655372 KIS655370:KIX655372 KSO655370:KST655372 LCK655370:LCP655372 LMG655370:LML655372 LWC655370:LWH655372 MFY655370:MGD655372 MPU655370:MPZ655372 MZQ655370:MZV655372 NJM655370:NJR655372 NTI655370:NTN655372 ODE655370:ODJ655372 ONA655370:ONF655372 OWW655370:OXB655372 PGS655370:PGX655372 PQO655370:PQT655372 QAK655370:QAP655372 QKG655370:QKL655372 QUC655370:QUH655372 RDY655370:RED655372 RNU655370:RNZ655372 RXQ655370:RXV655372 SHM655370:SHR655372 SRI655370:SRN655372 TBE655370:TBJ655372 TLA655370:TLF655372 TUW655370:TVB655372 UES655370:UEX655372 UOO655370:UOT655372 UYK655370:UYP655372 VIG655370:VIL655372 VSC655370:VSH655372 WBY655370:WCD655372 WLU655370:WLZ655372 WVQ655370:WVV655372 D720906:L720908 JE720906:JJ720908 TA720906:TF720908 ACW720906:ADB720908 AMS720906:AMX720908 AWO720906:AWT720908 BGK720906:BGP720908 BQG720906:BQL720908 CAC720906:CAH720908 CJY720906:CKD720908 CTU720906:CTZ720908 DDQ720906:DDV720908 DNM720906:DNR720908 DXI720906:DXN720908 EHE720906:EHJ720908 ERA720906:ERF720908 FAW720906:FBB720908 FKS720906:FKX720908 FUO720906:FUT720908 GEK720906:GEP720908 GOG720906:GOL720908 GYC720906:GYH720908 HHY720906:HID720908 HRU720906:HRZ720908 IBQ720906:IBV720908 ILM720906:ILR720908 IVI720906:IVN720908 JFE720906:JFJ720908 JPA720906:JPF720908 JYW720906:JZB720908 KIS720906:KIX720908 KSO720906:KST720908 LCK720906:LCP720908 LMG720906:LML720908 LWC720906:LWH720908 MFY720906:MGD720908 MPU720906:MPZ720908 MZQ720906:MZV720908 NJM720906:NJR720908 NTI720906:NTN720908 ODE720906:ODJ720908 ONA720906:ONF720908 OWW720906:OXB720908 PGS720906:PGX720908 PQO720906:PQT720908 QAK720906:QAP720908 QKG720906:QKL720908 QUC720906:QUH720908 RDY720906:RED720908 RNU720906:RNZ720908 RXQ720906:RXV720908 SHM720906:SHR720908 SRI720906:SRN720908 TBE720906:TBJ720908 TLA720906:TLF720908 TUW720906:TVB720908 UES720906:UEX720908 UOO720906:UOT720908 UYK720906:UYP720908 VIG720906:VIL720908 VSC720906:VSH720908 WBY720906:WCD720908 WLU720906:WLZ720908 WVQ720906:WVV720908 D786442:L786444 JE786442:JJ786444 TA786442:TF786444 ACW786442:ADB786444 AMS786442:AMX786444 AWO786442:AWT786444 BGK786442:BGP786444 BQG786442:BQL786444 CAC786442:CAH786444 CJY786442:CKD786444 CTU786442:CTZ786444 DDQ786442:DDV786444 DNM786442:DNR786444 DXI786442:DXN786444 EHE786442:EHJ786444 ERA786442:ERF786444 FAW786442:FBB786444 FKS786442:FKX786444 FUO786442:FUT786444 GEK786442:GEP786444 GOG786442:GOL786444 GYC786442:GYH786444 HHY786442:HID786444 HRU786442:HRZ786444 IBQ786442:IBV786444 ILM786442:ILR786444 IVI786442:IVN786444 JFE786442:JFJ786444 JPA786442:JPF786444 JYW786442:JZB786444 KIS786442:KIX786444 KSO786442:KST786444 LCK786442:LCP786444 LMG786442:LML786444 LWC786442:LWH786444 MFY786442:MGD786444 MPU786442:MPZ786444 MZQ786442:MZV786444 NJM786442:NJR786444 NTI786442:NTN786444 ODE786442:ODJ786444 ONA786442:ONF786444 OWW786442:OXB786444 PGS786442:PGX786444 PQO786442:PQT786444 QAK786442:QAP786444 QKG786442:QKL786444 QUC786442:QUH786444 RDY786442:RED786444 RNU786442:RNZ786444 RXQ786442:RXV786444 SHM786442:SHR786444 SRI786442:SRN786444 TBE786442:TBJ786444 TLA786442:TLF786444 TUW786442:TVB786444 UES786442:UEX786444 UOO786442:UOT786444 UYK786442:UYP786444 VIG786442:VIL786444 VSC786442:VSH786444 WBY786442:WCD786444 WLU786442:WLZ786444 WVQ786442:WVV786444 D851978:L851980 JE851978:JJ851980 TA851978:TF851980 ACW851978:ADB851980 AMS851978:AMX851980 AWO851978:AWT851980 BGK851978:BGP851980 BQG851978:BQL851980 CAC851978:CAH851980 CJY851978:CKD851980 CTU851978:CTZ851980 DDQ851978:DDV851980 DNM851978:DNR851980 DXI851978:DXN851980 EHE851978:EHJ851980 ERA851978:ERF851980 FAW851978:FBB851980 FKS851978:FKX851980 FUO851978:FUT851980 GEK851978:GEP851980 GOG851978:GOL851980 GYC851978:GYH851980 HHY851978:HID851980 HRU851978:HRZ851980 IBQ851978:IBV851980 ILM851978:ILR851980 IVI851978:IVN851980 JFE851978:JFJ851980 JPA851978:JPF851980 JYW851978:JZB851980 KIS851978:KIX851980 KSO851978:KST851980 LCK851978:LCP851980 LMG851978:LML851980 LWC851978:LWH851980 MFY851978:MGD851980 MPU851978:MPZ851980 MZQ851978:MZV851980 NJM851978:NJR851980 NTI851978:NTN851980 ODE851978:ODJ851980 ONA851978:ONF851980 OWW851978:OXB851980 PGS851978:PGX851980 PQO851978:PQT851980 QAK851978:QAP851980 QKG851978:QKL851980 QUC851978:QUH851980 RDY851978:RED851980 RNU851978:RNZ851980 RXQ851978:RXV851980 SHM851978:SHR851980 SRI851978:SRN851980 TBE851978:TBJ851980 TLA851978:TLF851980 TUW851978:TVB851980 UES851978:UEX851980 UOO851978:UOT851980 UYK851978:UYP851980 VIG851978:VIL851980 VSC851978:VSH851980 WBY851978:WCD851980 WLU851978:WLZ851980 WVQ851978:WVV851980 D917514:L917516 JE917514:JJ917516 TA917514:TF917516 ACW917514:ADB917516 AMS917514:AMX917516 AWO917514:AWT917516 BGK917514:BGP917516 BQG917514:BQL917516 CAC917514:CAH917516 CJY917514:CKD917516 CTU917514:CTZ917516 DDQ917514:DDV917516 DNM917514:DNR917516 DXI917514:DXN917516 EHE917514:EHJ917516 ERA917514:ERF917516 FAW917514:FBB917516 FKS917514:FKX917516 FUO917514:FUT917516 GEK917514:GEP917516 GOG917514:GOL917516 GYC917514:GYH917516 HHY917514:HID917516 HRU917514:HRZ917516 IBQ917514:IBV917516 ILM917514:ILR917516 IVI917514:IVN917516 JFE917514:JFJ917516 JPA917514:JPF917516 JYW917514:JZB917516 KIS917514:KIX917516 KSO917514:KST917516 LCK917514:LCP917516 LMG917514:LML917516 LWC917514:LWH917516 MFY917514:MGD917516 MPU917514:MPZ917516 MZQ917514:MZV917516 NJM917514:NJR917516 NTI917514:NTN917516 ODE917514:ODJ917516 ONA917514:ONF917516 OWW917514:OXB917516 PGS917514:PGX917516 PQO917514:PQT917516 QAK917514:QAP917516 QKG917514:QKL917516 QUC917514:QUH917516 RDY917514:RED917516 RNU917514:RNZ917516 RXQ917514:RXV917516 SHM917514:SHR917516 SRI917514:SRN917516 TBE917514:TBJ917516 TLA917514:TLF917516 TUW917514:TVB917516 UES917514:UEX917516 UOO917514:UOT917516 UYK917514:UYP917516 VIG917514:VIL917516 VSC917514:VSH917516 WBY917514:WCD917516 WLU917514:WLZ917516 WVQ917514:WVV917516 D983050:L983052 JE983050:JJ983052 TA983050:TF983052 ACW983050:ADB983052 AMS983050:AMX983052 AWO983050:AWT983052 BGK983050:BGP983052 BQG983050:BQL983052 CAC983050:CAH983052 CJY983050:CKD983052 CTU983050:CTZ983052 DDQ983050:DDV983052 DNM983050:DNR983052 DXI983050:DXN983052 EHE983050:EHJ983052 ERA983050:ERF983052 FAW983050:FBB983052 FKS983050:FKX983052 FUO983050:FUT983052 GEK983050:GEP983052 GOG983050:GOL983052 GYC983050:GYH983052 HHY983050:HID983052 HRU983050:HRZ983052 IBQ983050:IBV983052 ILM983050:ILR983052 IVI983050:IVN983052 JFE983050:JFJ983052 JPA983050:JPF983052 JYW983050:JZB983052 KIS983050:KIX983052 KSO983050:KST983052 LCK983050:LCP983052 LMG983050:LML983052 LWC983050:LWH983052 MFY983050:MGD983052 MPU983050:MPZ983052 MZQ983050:MZV983052 NJM983050:NJR983052 NTI983050:NTN983052 ODE983050:ODJ983052 ONA983050:ONF983052 OWW983050:OXB983052 PGS983050:PGX983052 PQO983050:PQT983052 QAK983050:QAP983052 QKG983050:QKL983052 QUC983050:QUH983052 RDY983050:RED983052 RNU983050:RNZ983052 RXQ983050:RXV983052 SHM983050:SHR983052 SRI983050:SRN983052 TBE983050:TBJ983052 TLA983050:TLF983052 TUW983050:TVB983052 UES983050:UEX983052 UOO983050:UOT983052 UYK983050:UYP983052 VIG983050:VIL983052 VSC983050:VSH983052 WBY983050:WCD983052 WLU983050:WLZ983052 F27:F29 WLU27:WLZ29 WVQ27:WVV29 JO27:JO29 TK27:TK29 ADG27:ADG29 ANC27:ANC29 AWY27:AWY29 BGU27:BGU29 BQQ27:BQQ29 CAM27:CAM29 CKI27:CKI29 CUE27:CUE29 DEA27:DEA29 DNW27:DNW29 DXS27:DXS29 EHO27:EHO29 ERK27:ERK29 FBG27:FBG29 FLC27:FLC29 FUY27:FUY29 GEU27:GEU29 GOQ27:GOQ29 GYM27:GYM29 HII27:HII29 HSE27:HSE29 ICA27:ICA29 ILW27:ILW29 IVS27:IVS29 JFO27:JFO29 JPK27:JPK29 JZG27:JZG29 KJC27:KJC29 KSY27:KSY29 LCU27:LCU29 LMQ27:LMQ29 LWM27:LWM29 MGI27:MGI29 MQE27:MQE29 NAA27:NAA29 NJW27:NJW29 NTS27:NTS29 ODO27:ODO29 ONK27:ONK29 OXG27:OXG29 PHC27:PHC29 PQY27:PQY29 QAU27:QAU29 QKQ27:QKQ29 QUM27:QUM29 REI27:REI29 ROE27:ROE29 RYA27:RYA29 SHW27:SHW29 SRS27:SRS29 TBO27:TBO29 TLK27:TLK29 TVG27:TVG29 UFC27:UFC29 UOY27:UOY29 UYU27:UYU29 VIQ27:VIQ29 VSM27:VSM29 WCI27:WCI29 WME27:WME29 WWA27:WWA29 JE27:JJ29 TA27:TF29 ACW27:ADB29 AMS27:AMX29 AWO27:AWT29 BGK27:BGP29 BQG27:BQL29 CAC27:CAH29 CJY27:CKD29 CTU27:CTZ29 DDQ27:DDV29 DNM27:DNR29 DXI27:DXN29 EHE27:EHJ29 ERA27:ERF29 FAW27:FBB29 FKS27:FKX29 FUO27:FUT29 GEK27:GEP29 GOG27:GOL29 GYC27:GYH29 HHY27:HID29 HRU27:HRZ29 IBQ27:IBV29 ILM27:ILR29 IVI27:IVN29 JFE27:JFJ29 JPA27:JPF29 JYW27:JZB29 KIS27:KIX29 KSO27:KST29 LCK27:LCP29 LMG27:LML29 LWC27:LWH29 MFY27:MGD29 MPU27:MPZ29 MZQ27:MZV29 NJM27:NJR29 NTI27:NTN29 ODE27:ODJ29 ONA27:ONF29 OWW27:OXB29 PGS27:PGX29 PQO27:PQT29 QAK27:QAP29 QKG27:QKL29 QUC27:QUH29 RDY27:RED29 RNU27:RNZ29 RXQ27:RXV29 SHM27:SHR29 SRI27:SRN29 TBE27:TBJ29 TLA27:TLF29 TUW27:TVB29 UES27:UEX29 UOO27:UOT29 UYK27:UYP29 VIG27:VIL29 VSC27:VSH29 WBY27:WCD29 K27:K29" xr:uid="{4E4322EC-E05E-46A0-A34A-E7F59BFE5882}"/>
    <dataValidation imeMode="off" allowBlank="1" showInputMessage="1" showErrorMessage="1" sqref="WLT983020 E65516 JF65516 TB65516 ACX65516 AMT65516 AWP65516 BGL65516 BQH65516 CAD65516 CJZ65516 CTV65516 DDR65516 DNN65516 DXJ65516 EHF65516 ERB65516 FAX65516 FKT65516 FUP65516 GEL65516 GOH65516 GYD65516 HHZ65516 HRV65516 IBR65516 ILN65516 IVJ65516 JFF65516 JPB65516 JYX65516 KIT65516 KSP65516 LCL65516 LMH65516 LWD65516 MFZ65516 MPV65516 MZR65516 NJN65516 NTJ65516 ODF65516 ONB65516 OWX65516 PGT65516 PQP65516 QAL65516 QKH65516 QUD65516 RDZ65516 RNV65516 RXR65516 SHN65516 SRJ65516 TBF65516 TLB65516 TUX65516 UET65516 UOP65516 UYL65516 VIH65516 VSD65516 WBZ65516 WLV65516 WVR65516 E131052 JF131052 TB131052 ACX131052 AMT131052 AWP131052 BGL131052 BQH131052 CAD131052 CJZ131052 CTV131052 DDR131052 DNN131052 DXJ131052 EHF131052 ERB131052 FAX131052 FKT131052 FUP131052 GEL131052 GOH131052 GYD131052 HHZ131052 HRV131052 IBR131052 ILN131052 IVJ131052 JFF131052 JPB131052 JYX131052 KIT131052 KSP131052 LCL131052 LMH131052 LWD131052 MFZ131052 MPV131052 MZR131052 NJN131052 NTJ131052 ODF131052 ONB131052 OWX131052 PGT131052 PQP131052 QAL131052 QKH131052 QUD131052 RDZ131052 RNV131052 RXR131052 SHN131052 SRJ131052 TBF131052 TLB131052 TUX131052 UET131052 UOP131052 UYL131052 VIH131052 VSD131052 WBZ131052 WLV131052 WVR131052 E196588 JF196588 TB196588 ACX196588 AMT196588 AWP196588 BGL196588 BQH196588 CAD196588 CJZ196588 CTV196588 DDR196588 DNN196588 DXJ196588 EHF196588 ERB196588 FAX196588 FKT196588 FUP196588 GEL196588 GOH196588 GYD196588 HHZ196588 HRV196588 IBR196588 ILN196588 IVJ196588 JFF196588 JPB196588 JYX196588 KIT196588 KSP196588 LCL196588 LMH196588 LWD196588 MFZ196588 MPV196588 MZR196588 NJN196588 NTJ196588 ODF196588 ONB196588 OWX196588 PGT196588 PQP196588 QAL196588 QKH196588 QUD196588 RDZ196588 RNV196588 RXR196588 SHN196588 SRJ196588 TBF196588 TLB196588 TUX196588 UET196588 UOP196588 UYL196588 VIH196588 VSD196588 WBZ196588 WLV196588 WVR196588 E262124 JF262124 TB262124 ACX262124 AMT262124 AWP262124 BGL262124 BQH262124 CAD262124 CJZ262124 CTV262124 DDR262124 DNN262124 DXJ262124 EHF262124 ERB262124 FAX262124 FKT262124 FUP262124 GEL262124 GOH262124 GYD262124 HHZ262124 HRV262124 IBR262124 ILN262124 IVJ262124 JFF262124 JPB262124 JYX262124 KIT262124 KSP262124 LCL262124 LMH262124 LWD262124 MFZ262124 MPV262124 MZR262124 NJN262124 NTJ262124 ODF262124 ONB262124 OWX262124 PGT262124 PQP262124 QAL262124 QKH262124 QUD262124 RDZ262124 RNV262124 RXR262124 SHN262124 SRJ262124 TBF262124 TLB262124 TUX262124 UET262124 UOP262124 UYL262124 VIH262124 VSD262124 WBZ262124 WLV262124 WVR262124 E327660 JF327660 TB327660 ACX327660 AMT327660 AWP327660 BGL327660 BQH327660 CAD327660 CJZ327660 CTV327660 DDR327660 DNN327660 DXJ327660 EHF327660 ERB327660 FAX327660 FKT327660 FUP327660 GEL327660 GOH327660 GYD327660 HHZ327660 HRV327660 IBR327660 ILN327660 IVJ327660 JFF327660 JPB327660 JYX327660 KIT327660 KSP327660 LCL327660 LMH327660 LWD327660 MFZ327660 MPV327660 MZR327660 NJN327660 NTJ327660 ODF327660 ONB327660 OWX327660 PGT327660 PQP327660 QAL327660 QKH327660 QUD327660 RDZ327660 RNV327660 RXR327660 SHN327660 SRJ327660 TBF327660 TLB327660 TUX327660 UET327660 UOP327660 UYL327660 VIH327660 VSD327660 WBZ327660 WLV327660 WVR327660 E393196 JF393196 TB393196 ACX393196 AMT393196 AWP393196 BGL393196 BQH393196 CAD393196 CJZ393196 CTV393196 DDR393196 DNN393196 DXJ393196 EHF393196 ERB393196 FAX393196 FKT393196 FUP393196 GEL393196 GOH393196 GYD393196 HHZ393196 HRV393196 IBR393196 ILN393196 IVJ393196 JFF393196 JPB393196 JYX393196 KIT393196 KSP393196 LCL393196 LMH393196 LWD393196 MFZ393196 MPV393196 MZR393196 NJN393196 NTJ393196 ODF393196 ONB393196 OWX393196 PGT393196 PQP393196 QAL393196 QKH393196 QUD393196 RDZ393196 RNV393196 RXR393196 SHN393196 SRJ393196 TBF393196 TLB393196 TUX393196 UET393196 UOP393196 UYL393196 VIH393196 VSD393196 WBZ393196 WLV393196 WVR393196 E458732 JF458732 TB458732 ACX458732 AMT458732 AWP458732 BGL458732 BQH458732 CAD458732 CJZ458732 CTV458732 DDR458732 DNN458732 DXJ458732 EHF458732 ERB458732 FAX458732 FKT458732 FUP458732 GEL458732 GOH458732 GYD458732 HHZ458732 HRV458732 IBR458732 ILN458732 IVJ458732 JFF458732 JPB458732 JYX458732 KIT458732 KSP458732 LCL458732 LMH458732 LWD458732 MFZ458732 MPV458732 MZR458732 NJN458732 NTJ458732 ODF458732 ONB458732 OWX458732 PGT458732 PQP458732 QAL458732 QKH458732 QUD458732 RDZ458732 RNV458732 RXR458732 SHN458732 SRJ458732 TBF458732 TLB458732 TUX458732 UET458732 UOP458732 UYL458732 VIH458732 VSD458732 WBZ458732 WLV458732 WVR458732 E524268 JF524268 TB524268 ACX524268 AMT524268 AWP524268 BGL524268 BQH524268 CAD524268 CJZ524268 CTV524268 DDR524268 DNN524268 DXJ524268 EHF524268 ERB524268 FAX524268 FKT524268 FUP524268 GEL524268 GOH524268 GYD524268 HHZ524268 HRV524268 IBR524268 ILN524268 IVJ524268 JFF524268 JPB524268 JYX524268 KIT524268 KSP524268 LCL524268 LMH524268 LWD524268 MFZ524268 MPV524268 MZR524268 NJN524268 NTJ524268 ODF524268 ONB524268 OWX524268 PGT524268 PQP524268 QAL524268 QKH524268 QUD524268 RDZ524268 RNV524268 RXR524268 SHN524268 SRJ524268 TBF524268 TLB524268 TUX524268 UET524268 UOP524268 UYL524268 VIH524268 VSD524268 WBZ524268 WLV524268 WVR524268 E589804 JF589804 TB589804 ACX589804 AMT589804 AWP589804 BGL589804 BQH589804 CAD589804 CJZ589804 CTV589804 DDR589804 DNN589804 DXJ589804 EHF589804 ERB589804 FAX589804 FKT589804 FUP589804 GEL589804 GOH589804 GYD589804 HHZ589804 HRV589804 IBR589804 ILN589804 IVJ589804 JFF589804 JPB589804 JYX589804 KIT589804 KSP589804 LCL589804 LMH589804 LWD589804 MFZ589804 MPV589804 MZR589804 NJN589804 NTJ589804 ODF589804 ONB589804 OWX589804 PGT589804 PQP589804 QAL589804 QKH589804 QUD589804 RDZ589804 RNV589804 RXR589804 SHN589804 SRJ589804 TBF589804 TLB589804 TUX589804 UET589804 UOP589804 UYL589804 VIH589804 VSD589804 WBZ589804 WLV589804 WVR589804 E655340 JF655340 TB655340 ACX655340 AMT655340 AWP655340 BGL655340 BQH655340 CAD655340 CJZ655340 CTV655340 DDR655340 DNN655340 DXJ655340 EHF655340 ERB655340 FAX655340 FKT655340 FUP655340 GEL655340 GOH655340 GYD655340 HHZ655340 HRV655340 IBR655340 ILN655340 IVJ655340 JFF655340 JPB655340 JYX655340 KIT655340 KSP655340 LCL655340 LMH655340 LWD655340 MFZ655340 MPV655340 MZR655340 NJN655340 NTJ655340 ODF655340 ONB655340 OWX655340 PGT655340 PQP655340 QAL655340 QKH655340 QUD655340 RDZ655340 RNV655340 RXR655340 SHN655340 SRJ655340 TBF655340 TLB655340 TUX655340 UET655340 UOP655340 UYL655340 VIH655340 VSD655340 WBZ655340 WLV655340 WVR655340 E720876 JF720876 TB720876 ACX720876 AMT720876 AWP720876 BGL720876 BQH720876 CAD720876 CJZ720876 CTV720876 DDR720876 DNN720876 DXJ720876 EHF720876 ERB720876 FAX720876 FKT720876 FUP720876 GEL720876 GOH720876 GYD720876 HHZ720876 HRV720876 IBR720876 ILN720876 IVJ720876 JFF720876 JPB720876 JYX720876 KIT720876 KSP720876 LCL720876 LMH720876 LWD720876 MFZ720876 MPV720876 MZR720876 NJN720876 NTJ720876 ODF720876 ONB720876 OWX720876 PGT720876 PQP720876 QAL720876 QKH720876 QUD720876 RDZ720876 RNV720876 RXR720876 SHN720876 SRJ720876 TBF720876 TLB720876 TUX720876 UET720876 UOP720876 UYL720876 VIH720876 VSD720876 WBZ720876 WLV720876 WVR720876 E786412 JF786412 TB786412 ACX786412 AMT786412 AWP786412 BGL786412 BQH786412 CAD786412 CJZ786412 CTV786412 DDR786412 DNN786412 DXJ786412 EHF786412 ERB786412 FAX786412 FKT786412 FUP786412 GEL786412 GOH786412 GYD786412 HHZ786412 HRV786412 IBR786412 ILN786412 IVJ786412 JFF786412 JPB786412 JYX786412 KIT786412 KSP786412 LCL786412 LMH786412 LWD786412 MFZ786412 MPV786412 MZR786412 NJN786412 NTJ786412 ODF786412 ONB786412 OWX786412 PGT786412 PQP786412 QAL786412 QKH786412 QUD786412 RDZ786412 RNV786412 RXR786412 SHN786412 SRJ786412 TBF786412 TLB786412 TUX786412 UET786412 UOP786412 UYL786412 VIH786412 VSD786412 WBZ786412 WLV786412 WVR786412 E851948 JF851948 TB851948 ACX851948 AMT851948 AWP851948 BGL851948 BQH851948 CAD851948 CJZ851948 CTV851948 DDR851948 DNN851948 DXJ851948 EHF851948 ERB851948 FAX851948 FKT851948 FUP851948 GEL851948 GOH851948 GYD851948 HHZ851948 HRV851948 IBR851948 ILN851948 IVJ851948 JFF851948 JPB851948 JYX851948 KIT851948 KSP851948 LCL851948 LMH851948 LWD851948 MFZ851948 MPV851948 MZR851948 NJN851948 NTJ851948 ODF851948 ONB851948 OWX851948 PGT851948 PQP851948 QAL851948 QKH851948 QUD851948 RDZ851948 RNV851948 RXR851948 SHN851948 SRJ851948 TBF851948 TLB851948 TUX851948 UET851948 UOP851948 UYL851948 VIH851948 VSD851948 WBZ851948 WLV851948 WVR851948 E917484 JF917484 TB917484 ACX917484 AMT917484 AWP917484 BGL917484 BQH917484 CAD917484 CJZ917484 CTV917484 DDR917484 DNN917484 DXJ917484 EHF917484 ERB917484 FAX917484 FKT917484 FUP917484 GEL917484 GOH917484 GYD917484 HHZ917484 HRV917484 IBR917484 ILN917484 IVJ917484 JFF917484 JPB917484 JYX917484 KIT917484 KSP917484 LCL917484 LMH917484 LWD917484 MFZ917484 MPV917484 MZR917484 NJN917484 NTJ917484 ODF917484 ONB917484 OWX917484 PGT917484 PQP917484 QAL917484 QKH917484 QUD917484 RDZ917484 RNV917484 RXR917484 SHN917484 SRJ917484 TBF917484 TLB917484 TUX917484 UET917484 UOP917484 UYL917484 VIH917484 VSD917484 WBZ917484 WLV917484 WVR917484 E983020 JF983020 TB983020 ACX983020 AMT983020 AWP983020 BGL983020 BQH983020 CAD983020 CJZ983020 CTV983020 DDR983020 DNN983020 DXJ983020 EHF983020 ERB983020 FAX983020 FKT983020 FUP983020 GEL983020 GOH983020 GYD983020 HHZ983020 HRV983020 IBR983020 ILN983020 IVJ983020 JFF983020 JPB983020 JYX983020 KIT983020 KSP983020 LCL983020 LMH983020 LWD983020 MFZ983020 MPV983020 MZR983020 NJN983020 NTJ983020 ODF983020 ONB983020 OWX983020 PGT983020 PQP983020 QAL983020 QKH983020 QUD983020 RDZ983020 RNV983020 RXR983020 SHN983020 SRJ983020 TBF983020 TLB983020 TUX983020 UET983020 UOP983020 UYL983020 VIH983020 VSD983020 WBZ983020 WLV983020 WVR983020 WVP983020 C65516 JD65516 SZ65516 ACV65516 AMR65516 AWN65516 BGJ65516 BQF65516 CAB65516 CJX65516 CTT65516 DDP65516 DNL65516 DXH65516 EHD65516 EQZ65516 FAV65516 FKR65516 FUN65516 GEJ65516 GOF65516 GYB65516 HHX65516 HRT65516 IBP65516 ILL65516 IVH65516 JFD65516 JOZ65516 JYV65516 KIR65516 KSN65516 LCJ65516 LMF65516 LWB65516 MFX65516 MPT65516 MZP65516 NJL65516 NTH65516 ODD65516 OMZ65516 OWV65516 PGR65516 PQN65516 QAJ65516 QKF65516 QUB65516 RDX65516 RNT65516 RXP65516 SHL65516 SRH65516 TBD65516 TKZ65516 TUV65516 UER65516 UON65516 UYJ65516 VIF65516 VSB65516 WBX65516 WLT65516 WVP65516 C131052 JD131052 SZ131052 ACV131052 AMR131052 AWN131052 BGJ131052 BQF131052 CAB131052 CJX131052 CTT131052 DDP131052 DNL131052 DXH131052 EHD131052 EQZ131052 FAV131052 FKR131052 FUN131052 GEJ131052 GOF131052 GYB131052 HHX131052 HRT131052 IBP131052 ILL131052 IVH131052 JFD131052 JOZ131052 JYV131052 KIR131052 KSN131052 LCJ131052 LMF131052 LWB131052 MFX131052 MPT131052 MZP131052 NJL131052 NTH131052 ODD131052 OMZ131052 OWV131052 PGR131052 PQN131052 QAJ131052 QKF131052 QUB131052 RDX131052 RNT131052 RXP131052 SHL131052 SRH131052 TBD131052 TKZ131052 TUV131052 UER131052 UON131052 UYJ131052 VIF131052 VSB131052 WBX131052 WLT131052 WVP131052 C196588 JD196588 SZ196588 ACV196588 AMR196588 AWN196588 BGJ196588 BQF196588 CAB196588 CJX196588 CTT196588 DDP196588 DNL196588 DXH196588 EHD196588 EQZ196588 FAV196588 FKR196588 FUN196588 GEJ196588 GOF196588 GYB196588 HHX196588 HRT196588 IBP196588 ILL196588 IVH196588 JFD196588 JOZ196588 JYV196588 KIR196588 KSN196588 LCJ196588 LMF196588 LWB196588 MFX196588 MPT196588 MZP196588 NJL196588 NTH196588 ODD196588 OMZ196588 OWV196588 PGR196588 PQN196588 QAJ196588 QKF196588 QUB196588 RDX196588 RNT196588 RXP196588 SHL196588 SRH196588 TBD196588 TKZ196588 TUV196588 UER196588 UON196588 UYJ196588 VIF196588 VSB196588 WBX196588 WLT196588 WVP196588 C262124 JD262124 SZ262124 ACV262124 AMR262124 AWN262124 BGJ262124 BQF262124 CAB262124 CJX262124 CTT262124 DDP262124 DNL262124 DXH262124 EHD262124 EQZ262124 FAV262124 FKR262124 FUN262124 GEJ262124 GOF262124 GYB262124 HHX262124 HRT262124 IBP262124 ILL262124 IVH262124 JFD262124 JOZ262124 JYV262124 KIR262124 KSN262124 LCJ262124 LMF262124 LWB262124 MFX262124 MPT262124 MZP262124 NJL262124 NTH262124 ODD262124 OMZ262124 OWV262124 PGR262124 PQN262124 QAJ262124 QKF262124 QUB262124 RDX262124 RNT262124 RXP262124 SHL262124 SRH262124 TBD262124 TKZ262124 TUV262124 UER262124 UON262124 UYJ262124 VIF262124 VSB262124 WBX262124 WLT262124 WVP262124 C327660 JD327660 SZ327660 ACV327660 AMR327660 AWN327660 BGJ327660 BQF327660 CAB327660 CJX327660 CTT327660 DDP327660 DNL327660 DXH327660 EHD327660 EQZ327660 FAV327660 FKR327660 FUN327660 GEJ327660 GOF327660 GYB327660 HHX327660 HRT327660 IBP327660 ILL327660 IVH327660 JFD327660 JOZ327660 JYV327660 KIR327660 KSN327660 LCJ327660 LMF327660 LWB327660 MFX327660 MPT327660 MZP327660 NJL327660 NTH327660 ODD327660 OMZ327660 OWV327660 PGR327660 PQN327660 QAJ327660 QKF327660 QUB327660 RDX327660 RNT327660 RXP327660 SHL327660 SRH327660 TBD327660 TKZ327660 TUV327660 UER327660 UON327660 UYJ327660 VIF327660 VSB327660 WBX327660 WLT327660 WVP327660 C393196 JD393196 SZ393196 ACV393196 AMR393196 AWN393196 BGJ393196 BQF393196 CAB393196 CJX393196 CTT393196 DDP393196 DNL393196 DXH393196 EHD393196 EQZ393196 FAV393196 FKR393196 FUN393196 GEJ393196 GOF393196 GYB393196 HHX393196 HRT393196 IBP393196 ILL393196 IVH393196 JFD393196 JOZ393196 JYV393196 KIR393196 KSN393196 LCJ393196 LMF393196 LWB393196 MFX393196 MPT393196 MZP393196 NJL393196 NTH393196 ODD393196 OMZ393196 OWV393196 PGR393196 PQN393196 QAJ393196 QKF393196 QUB393196 RDX393196 RNT393196 RXP393196 SHL393196 SRH393196 TBD393196 TKZ393196 TUV393196 UER393196 UON393196 UYJ393196 VIF393196 VSB393196 WBX393196 WLT393196 WVP393196 C458732 JD458732 SZ458732 ACV458732 AMR458732 AWN458732 BGJ458732 BQF458732 CAB458732 CJX458732 CTT458732 DDP458732 DNL458732 DXH458732 EHD458732 EQZ458732 FAV458732 FKR458732 FUN458732 GEJ458732 GOF458732 GYB458732 HHX458732 HRT458732 IBP458732 ILL458732 IVH458732 JFD458732 JOZ458732 JYV458732 KIR458732 KSN458732 LCJ458732 LMF458732 LWB458732 MFX458732 MPT458732 MZP458732 NJL458732 NTH458732 ODD458732 OMZ458732 OWV458732 PGR458732 PQN458732 QAJ458732 QKF458732 QUB458732 RDX458732 RNT458732 RXP458732 SHL458732 SRH458732 TBD458732 TKZ458732 TUV458732 UER458732 UON458732 UYJ458732 VIF458732 VSB458732 WBX458732 WLT458732 WVP458732 C524268 JD524268 SZ524268 ACV524268 AMR524268 AWN524268 BGJ524268 BQF524268 CAB524268 CJX524268 CTT524268 DDP524268 DNL524268 DXH524268 EHD524268 EQZ524268 FAV524268 FKR524268 FUN524268 GEJ524268 GOF524268 GYB524268 HHX524268 HRT524268 IBP524268 ILL524268 IVH524268 JFD524268 JOZ524268 JYV524268 KIR524268 KSN524268 LCJ524268 LMF524268 LWB524268 MFX524268 MPT524268 MZP524268 NJL524268 NTH524268 ODD524268 OMZ524268 OWV524268 PGR524268 PQN524268 QAJ524268 QKF524268 QUB524268 RDX524268 RNT524268 RXP524268 SHL524268 SRH524268 TBD524268 TKZ524268 TUV524268 UER524268 UON524268 UYJ524268 VIF524268 VSB524268 WBX524268 WLT524268 WVP524268 C589804 JD589804 SZ589804 ACV589804 AMR589804 AWN589804 BGJ589804 BQF589804 CAB589804 CJX589804 CTT589804 DDP589804 DNL589804 DXH589804 EHD589804 EQZ589804 FAV589804 FKR589804 FUN589804 GEJ589804 GOF589804 GYB589804 HHX589804 HRT589804 IBP589804 ILL589804 IVH589804 JFD589804 JOZ589804 JYV589804 KIR589804 KSN589804 LCJ589804 LMF589804 LWB589804 MFX589804 MPT589804 MZP589804 NJL589804 NTH589804 ODD589804 OMZ589804 OWV589804 PGR589804 PQN589804 QAJ589804 QKF589804 QUB589804 RDX589804 RNT589804 RXP589804 SHL589804 SRH589804 TBD589804 TKZ589804 TUV589804 UER589804 UON589804 UYJ589804 VIF589804 VSB589804 WBX589804 WLT589804 WVP589804 C655340 JD655340 SZ655340 ACV655340 AMR655340 AWN655340 BGJ655340 BQF655340 CAB655340 CJX655340 CTT655340 DDP655340 DNL655340 DXH655340 EHD655340 EQZ655340 FAV655340 FKR655340 FUN655340 GEJ655340 GOF655340 GYB655340 HHX655340 HRT655340 IBP655340 ILL655340 IVH655340 JFD655340 JOZ655340 JYV655340 KIR655340 KSN655340 LCJ655340 LMF655340 LWB655340 MFX655340 MPT655340 MZP655340 NJL655340 NTH655340 ODD655340 OMZ655340 OWV655340 PGR655340 PQN655340 QAJ655340 QKF655340 QUB655340 RDX655340 RNT655340 RXP655340 SHL655340 SRH655340 TBD655340 TKZ655340 TUV655340 UER655340 UON655340 UYJ655340 VIF655340 VSB655340 WBX655340 WLT655340 WVP655340 C720876 JD720876 SZ720876 ACV720876 AMR720876 AWN720876 BGJ720876 BQF720876 CAB720876 CJX720876 CTT720876 DDP720876 DNL720876 DXH720876 EHD720876 EQZ720876 FAV720876 FKR720876 FUN720876 GEJ720876 GOF720876 GYB720876 HHX720876 HRT720876 IBP720876 ILL720876 IVH720876 JFD720876 JOZ720876 JYV720876 KIR720876 KSN720876 LCJ720876 LMF720876 LWB720876 MFX720876 MPT720876 MZP720876 NJL720876 NTH720876 ODD720876 OMZ720876 OWV720876 PGR720876 PQN720876 QAJ720876 QKF720876 QUB720876 RDX720876 RNT720876 RXP720876 SHL720876 SRH720876 TBD720876 TKZ720876 TUV720876 UER720876 UON720876 UYJ720876 VIF720876 VSB720876 WBX720876 WLT720876 WVP720876 C786412 JD786412 SZ786412 ACV786412 AMR786412 AWN786412 BGJ786412 BQF786412 CAB786412 CJX786412 CTT786412 DDP786412 DNL786412 DXH786412 EHD786412 EQZ786412 FAV786412 FKR786412 FUN786412 GEJ786412 GOF786412 GYB786412 HHX786412 HRT786412 IBP786412 ILL786412 IVH786412 JFD786412 JOZ786412 JYV786412 KIR786412 KSN786412 LCJ786412 LMF786412 LWB786412 MFX786412 MPT786412 MZP786412 NJL786412 NTH786412 ODD786412 OMZ786412 OWV786412 PGR786412 PQN786412 QAJ786412 QKF786412 QUB786412 RDX786412 RNT786412 RXP786412 SHL786412 SRH786412 TBD786412 TKZ786412 TUV786412 UER786412 UON786412 UYJ786412 VIF786412 VSB786412 WBX786412 WLT786412 WVP786412 C851948 JD851948 SZ851948 ACV851948 AMR851948 AWN851948 BGJ851948 BQF851948 CAB851948 CJX851948 CTT851948 DDP851948 DNL851948 DXH851948 EHD851948 EQZ851948 FAV851948 FKR851948 FUN851948 GEJ851948 GOF851948 GYB851948 HHX851948 HRT851948 IBP851948 ILL851948 IVH851948 JFD851948 JOZ851948 JYV851948 KIR851948 KSN851948 LCJ851948 LMF851948 LWB851948 MFX851948 MPT851948 MZP851948 NJL851948 NTH851948 ODD851948 OMZ851948 OWV851948 PGR851948 PQN851948 QAJ851948 QKF851948 QUB851948 RDX851948 RNT851948 RXP851948 SHL851948 SRH851948 TBD851948 TKZ851948 TUV851948 UER851948 UON851948 UYJ851948 VIF851948 VSB851948 WBX851948 WLT851948 WVP851948 C917484 JD917484 SZ917484 ACV917484 AMR917484 AWN917484 BGJ917484 BQF917484 CAB917484 CJX917484 CTT917484 DDP917484 DNL917484 DXH917484 EHD917484 EQZ917484 FAV917484 FKR917484 FUN917484 GEJ917484 GOF917484 GYB917484 HHX917484 HRT917484 IBP917484 ILL917484 IVH917484 JFD917484 JOZ917484 JYV917484 KIR917484 KSN917484 LCJ917484 LMF917484 LWB917484 MFX917484 MPT917484 MZP917484 NJL917484 NTH917484 ODD917484 OMZ917484 OWV917484 PGR917484 PQN917484 QAJ917484 QKF917484 QUB917484 RDX917484 RNT917484 RXP917484 SHL917484 SRH917484 TBD917484 TKZ917484 TUV917484 UER917484 UON917484 UYJ917484 VIF917484 VSB917484 WBX917484 WLT917484 WVP917484 C983020 JD983020 SZ983020 ACV983020 AMR983020 AWN983020 BGJ983020 BQF983020 CAB983020 CJX983020 CTT983020 DDP983020 DNL983020 DXH983020 EHD983020 EQZ983020 FAV983020 FKR983020 FUN983020 GEJ983020 GOF983020 GYB983020 HHX983020 HRT983020 IBP983020 ILL983020 IVH983020 JFD983020 JOZ983020 JYV983020 KIR983020 KSN983020 LCJ983020 LMF983020 LWB983020 MFX983020 MPT983020 MZP983020 NJL983020 NTH983020 ODD983020 OMZ983020 OWV983020 PGR983020 PQN983020 QAJ983020 QKF983020 QUB983020 RDX983020 RNT983020 RXP983020 SHL983020 SRH983020 TBD983020 TKZ983020 TUV983020 UER983020 UON983020 UYJ983020 VIF983020 VSB983020 WBX983020" xr:uid="{6DED0C48-C1E3-480B-A8BF-72DE98A1FB27}"/>
    <dataValidation imeMode="halfAlpha" allowBlank="1" showInputMessage="1" showErrorMessage="1" sqref="S65536:S65544 JO65536:JO65544 TK65536:TK65544 ADG65536:ADG65544 ANC65536:ANC65544 AWY65536:AWY65544 BGU65536:BGU65544 BQQ65536:BQQ65544 CAM65536:CAM65544 CKI65536:CKI65544 CUE65536:CUE65544 DEA65536:DEA65544 DNW65536:DNW65544 DXS65536:DXS65544 EHO65536:EHO65544 ERK65536:ERK65544 FBG65536:FBG65544 FLC65536:FLC65544 FUY65536:FUY65544 GEU65536:GEU65544 GOQ65536:GOQ65544 GYM65536:GYM65544 HII65536:HII65544 HSE65536:HSE65544 ICA65536:ICA65544 ILW65536:ILW65544 IVS65536:IVS65544 JFO65536:JFO65544 JPK65536:JPK65544 JZG65536:JZG65544 KJC65536:KJC65544 KSY65536:KSY65544 LCU65536:LCU65544 LMQ65536:LMQ65544 LWM65536:LWM65544 MGI65536:MGI65544 MQE65536:MQE65544 NAA65536:NAA65544 NJW65536:NJW65544 NTS65536:NTS65544 ODO65536:ODO65544 ONK65536:ONK65544 OXG65536:OXG65544 PHC65536:PHC65544 PQY65536:PQY65544 QAU65536:QAU65544 QKQ65536:QKQ65544 QUM65536:QUM65544 REI65536:REI65544 ROE65536:ROE65544 RYA65536:RYA65544 SHW65536:SHW65544 SRS65536:SRS65544 TBO65536:TBO65544 TLK65536:TLK65544 TVG65536:TVG65544 UFC65536:UFC65544 UOY65536:UOY65544 UYU65536:UYU65544 VIQ65536:VIQ65544 VSM65536:VSM65544 WCI65536:WCI65544 WME65536:WME65544 WWA65536:WWA65544 S131072:S131080 JO131072:JO131080 TK131072:TK131080 ADG131072:ADG131080 ANC131072:ANC131080 AWY131072:AWY131080 BGU131072:BGU131080 BQQ131072:BQQ131080 CAM131072:CAM131080 CKI131072:CKI131080 CUE131072:CUE131080 DEA131072:DEA131080 DNW131072:DNW131080 DXS131072:DXS131080 EHO131072:EHO131080 ERK131072:ERK131080 FBG131072:FBG131080 FLC131072:FLC131080 FUY131072:FUY131080 GEU131072:GEU131080 GOQ131072:GOQ131080 GYM131072:GYM131080 HII131072:HII131080 HSE131072:HSE131080 ICA131072:ICA131080 ILW131072:ILW131080 IVS131072:IVS131080 JFO131072:JFO131080 JPK131072:JPK131080 JZG131072:JZG131080 KJC131072:KJC131080 KSY131072:KSY131080 LCU131072:LCU131080 LMQ131072:LMQ131080 LWM131072:LWM131080 MGI131072:MGI131080 MQE131072:MQE131080 NAA131072:NAA131080 NJW131072:NJW131080 NTS131072:NTS131080 ODO131072:ODO131080 ONK131072:ONK131080 OXG131072:OXG131080 PHC131072:PHC131080 PQY131072:PQY131080 QAU131072:QAU131080 QKQ131072:QKQ131080 QUM131072:QUM131080 REI131072:REI131080 ROE131072:ROE131080 RYA131072:RYA131080 SHW131072:SHW131080 SRS131072:SRS131080 TBO131072:TBO131080 TLK131072:TLK131080 TVG131072:TVG131080 UFC131072:UFC131080 UOY131072:UOY131080 UYU131072:UYU131080 VIQ131072:VIQ131080 VSM131072:VSM131080 WCI131072:WCI131080 WME131072:WME131080 WWA131072:WWA131080 S196608:S196616 JO196608:JO196616 TK196608:TK196616 ADG196608:ADG196616 ANC196608:ANC196616 AWY196608:AWY196616 BGU196608:BGU196616 BQQ196608:BQQ196616 CAM196608:CAM196616 CKI196608:CKI196616 CUE196608:CUE196616 DEA196608:DEA196616 DNW196608:DNW196616 DXS196608:DXS196616 EHO196608:EHO196616 ERK196608:ERK196616 FBG196608:FBG196616 FLC196608:FLC196616 FUY196608:FUY196616 GEU196608:GEU196616 GOQ196608:GOQ196616 GYM196608:GYM196616 HII196608:HII196616 HSE196608:HSE196616 ICA196608:ICA196616 ILW196608:ILW196616 IVS196608:IVS196616 JFO196608:JFO196616 JPK196608:JPK196616 JZG196608:JZG196616 KJC196608:KJC196616 KSY196608:KSY196616 LCU196608:LCU196616 LMQ196608:LMQ196616 LWM196608:LWM196616 MGI196608:MGI196616 MQE196608:MQE196616 NAA196608:NAA196616 NJW196608:NJW196616 NTS196608:NTS196616 ODO196608:ODO196616 ONK196608:ONK196616 OXG196608:OXG196616 PHC196608:PHC196616 PQY196608:PQY196616 QAU196608:QAU196616 QKQ196608:QKQ196616 QUM196608:QUM196616 REI196608:REI196616 ROE196608:ROE196616 RYA196608:RYA196616 SHW196608:SHW196616 SRS196608:SRS196616 TBO196608:TBO196616 TLK196608:TLK196616 TVG196608:TVG196616 UFC196608:UFC196616 UOY196608:UOY196616 UYU196608:UYU196616 VIQ196608:VIQ196616 VSM196608:VSM196616 WCI196608:WCI196616 WME196608:WME196616 WWA196608:WWA196616 S262144:S262152 JO262144:JO262152 TK262144:TK262152 ADG262144:ADG262152 ANC262144:ANC262152 AWY262144:AWY262152 BGU262144:BGU262152 BQQ262144:BQQ262152 CAM262144:CAM262152 CKI262144:CKI262152 CUE262144:CUE262152 DEA262144:DEA262152 DNW262144:DNW262152 DXS262144:DXS262152 EHO262144:EHO262152 ERK262144:ERK262152 FBG262144:FBG262152 FLC262144:FLC262152 FUY262144:FUY262152 GEU262144:GEU262152 GOQ262144:GOQ262152 GYM262144:GYM262152 HII262144:HII262152 HSE262144:HSE262152 ICA262144:ICA262152 ILW262144:ILW262152 IVS262144:IVS262152 JFO262144:JFO262152 JPK262144:JPK262152 JZG262144:JZG262152 KJC262144:KJC262152 KSY262144:KSY262152 LCU262144:LCU262152 LMQ262144:LMQ262152 LWM262144:LWM262152 MGI262144:MGI262152 MQE262144:MQE262152 NAA262144:NAA262152 NJW262144:NJW262152 NTS262144:NTS262152 ODO262144:ODO262152 ONK262144:ONK262152 OXG262144:OXG262152 PHC262144:PHC262152 PQY262144:PQY262152 QAU262144:QAU262152 QKQ262144:QKQ262152 QUM262144:QUM262152 REI262144:REI262152 ROE262144:ROE262152 RYA262144:RYA262152 SHW262144:SHW262152 SRS262144:SRS262152 TBO262144:TBO262152 TLK262144:TLK262152 TVG262144:TVG262152 UFC262144:UFC262152 UOY262144:UOY262152 UYU262144:UYU262152 VIQ262144:VIQ262152 VSM262144:VSM262152 WCI262144:WCI262152 WME262144:WME262152 WWA262144:WWA262152 S327680:S327688 JO327680:JO327688 TK327680:TK327688 ADG327680:ADG327688 ANC327680:ANC327688 AWY327680:AWY327688 BGU327680:BGU327688 BQQ327680:BQQ327688 CAM327680:CAM327688 CKI327680:CKI327688 CUE327680:CUE327688 DEA327680:DEA327688 DNW327680:DNW327688 DXS327680:DXS327688 EHO327680:EHO327688 ERK327680:ERK327688 FBG327680:FBG327688 FLC327680:FLC327688 FUY327680:FUY327688 GEU327680:GEU327688 GOQ327680:GOQ327688 GYM327680:GYM327688 HII327680:HII327688 HSE327680:HSE327688 ICA327680:ICA327688 ILW327680:ILW327688 IVS327680:IVS327688 JFO327680:JFO327688 JPK327680:JPK327688 JZG327680:JZG327688 KJC327680:KJC327688 KSY327680:KSY327688 LCU327680:LCU327688 LMQ327680:LMQ327688 LWM327680:LWM327688 MGI327680:MGI327688 MQE327680:MQE327688 NAA327680:NAA327688 NJW327680:NJW327688 NTS327680:NTS327688 ODO327680:ODO327688 ONK327680:ONK327688 OXG327680:OXG327688 PHC327680:PHC327688 PQY327680:PQY327688 QAU327680:QAU327688 QKQ327680:QKQ327688 QUM327680:QUM327688 REI327680:REI327688 ROE327680:ROE327688 RYA327680:RYA327688 SHW327680:SHW327688 SRS327680:SRS327688 TBO327680:TBO327688 TLK327680:TLK327688 TVG327680:TVG327688 UFC327680:UFC327688 UOY327680:UOY327688 UYU327680:UYU327688 VIQ327680:VIQ327688 VSM327680:VSM327688 WCI327680:WCI327688 WME327680:WME327688 WWA327680:WWA327688 S393216:S393224 JO393216:JO393224 TK393216:TK393224 ADG393216:ADG393224 ANC393216:ANC393224 AWY393216:AWY393224 BGU393216:BGU393224 BQQ393216:BQQ393224 CAM393216:CAM393224 CKI393216:CKI393224 CUE393216:CUE393224 DEA393216:DEA393224 DNW393216:DNW393224 DXS393216:DXS393224 EHO393216:EHO393224 ERK393216:ERK393224 FBG393216:FBG393224 FLC393216:FLC393224 FUY393216:FUY393224 GEU393216:GEU393224 GOQ393216:GOQ393224 GYM393216:GYM393224 HII393216:HII393224 HSE393216:HSE393224 ICA393216:ICA393224 ILW393216:ILW393224 IVS393216:IVS393224 JFO393216:JFO393224 JPK393216:JPK393224 JZG393216:JZG393224 KJC393216:KJC393224 KSY393216:KSY393224 LCU393216:LCU393224 LMQ393216:LMQ393224 LWM393216:LWM393224 MGI393216:MGI393224 MQE393216:MQE393224 NAA393216:NAA393224 NJW393216:NJW393224 NTS393216:NTS393224 ODO393216:ODO393224 ONK393216:ONK393224 OXG393216:OXG393224 PHC393216:PHC393224 PQY393216:PQY393224 QAU393216:QAU393224 QKQ393216:QKQ393224 QUM393216:QUM393224 REI393216:REI393224 ROE393216:ROE393224 RYA393216:RYA393224 SHW393216:SHW393224 SRS393216:SRS393224 TBO393216:TBO393224 TLK393216:TLK393224 TVG393216:TVG393224 UFC393216:UFC393224 UOY393216:UOY393224 UYU393216:UYU393224 VIQ393216:VIQ393224 VSM393216:VSM393224 WCI393216:WCI393224 WME393216:WME393224 WWA393216:WWA393224 S458752:S458760 JO458752:JO458760 TK458752:TK458760 ADG458752:ADG458760 ANC458752:ANC458760 AWY458752:AWY458760 BGU458752:BGU458760 BQQ458752:BQQ458760 CAM458752:CAM458760 CKI458752:CKI458760 CUE458752:CUE458760 DEA458752:DEA458760 DNW458752:DNW458760 DXS458752:DXS458760 EHO458752:EHO458760 ERK458752:ERK458760 FBG458752:FBG458760 FLC458752:FLC458760 FUY458752:FUY458760 GEU458752:GEU458760 GOQ458752:GOQ458760 GYM458752:GYM458760 HII458752:HII458760 HSE458752:HSE458760 ICA458752:ICA458760 ILW458752:ILW458760 IVS458752:IVS458760 JFO458752:JFO458760 JPK458752:JPK458760 JZG458752:JZG458760 KJC458752:KJC458760 KSY458752:KSY458760 LCU458752:LCU458760 LMQ458752:LMQ458760 LWM458752:LWM458760 MGI458752:MGI458760 MQE458752:MQE458760 NAA458752:NAA458760 NJW458752:NJW458760 NTS458752:NTS458760 ODO458752:ODO458760 ONK458752:ONK458760 OXG458752:OXG458760 PHC458752:PHC458760 PQY458752:PQY458760 QAU458752:QAU458760 QKQ458752:QKQ458760 QUM458752:QUM458760 REI458752:REI458760 ROE458752:ROE458760 RYA458752:RYA458760 SHW458752:SHW458760 SRS458752:SRS458760 TBO458752:TBO458760 TLK458752:TLK458760 TVG458752:TVG458760 UFC458752:UFC458760 UOY458752:UOY458760 UYU458752:UYU458760 VIQ458752:VIQ458760 VSM458752:VSM458760 WCI458752:WCI458760 WME458752:WME458760 WWA458752:WWA458760 S524288:S524296 JO524288:JO524296 TK524288:TK524296 ADG524288:ADG524296 ANC524288:ANC524296 AWY524288:AWY524296 BGU524288:BGU524296 BQQ524288:BQQ524296 CAM524288:CAM524296 CKI524288:CKI524296 CUE524288:CUE524296 DEA524288:DEA524296 DNW524288:DNW524296 DXS524288:DXS524296 EHO524288:EHO524296 ERK524288:ERK524296 FBG524288:FBG524296 FLC524288:FLC524296 FUY524288:FUY524296 GEU524288:GEU524296 GOQ524288:GOQ524296 GYM524288:GYM524296 HII524288:HII524296 HSE524288:HSE524296 ICA524288:ICA524296 ILW524288:ILW524296 IVS524288:IVS524296 JFO524288:JFO524296 JPK524288:JPK524296 JZG524288:JZG524296 KJC524288:KJC524296 KSY524288:KSY524296 LCU524288:LCU524296 LMQ524288:LMQ524296 LWM524288:LWM524296 MGI524288:MGI524296 MQE524288:MQE524296 NAA524288:NAA524296 NJW524288:NJW524296 NTS524288:NTS524296 ODO524288:ODO524296 ONK524288:ONK524296 OXG524288:OXG524296 PHC524288:PHC524296 PQY524288:PQY524296 QAU524288:QAU524296 QKQ524288:QKQ524296 QUM524288:QUM524296 REI524288:REI524296 ROE524288:ROE524296 RYA524288:RYA524296 SHW524288:SHW524296 SRS524288:SRS524296 TBO524288:TBO524296 TLK524288:TLK524296 TVG524288:TVG524296 UFC524288:UFC524296 UOY524288:UOY524296 UYU524288:UYU524296 VIQ524288:VIQ524296 VSM524288:VSM524296 WCI524288:WCI524296 WME524288:WME524296 WWA524288:WWA524296 S589824:S589832 JO589824:JO589832 TK589824:TK589832 ADG589824:ADG589832 ANC589824:ANC589832 AWY589824:AWY589832 BGU589824:BGU589832 BQQ589824:BQQ589832 CAM589824:CAM589832 CKI589824:CKI589832 CUE589824:CUE589832 DEA589824:DEA589832 DNW589824:DNW589832 DXS589824:DXS589832 EHO589824:EHO589832 ERK589824:ERK589832 FBG589824:FBG589832 FLC589824:FLC589832 FUY589824:FUY589832 GEU589824:GEU589832 GOQ589824:GOQ589832 GYM589824:GYM589832 HII589824:HII589832 HSE589824:HSE589832 ICA589824:ICA589832 ILW589824:ILW589832 IVS589824:IVS589832 JFO589824:JFO589832 JPK589824:JPK589832 JZG589824:JZG589832 KJC589824:KJC589832 KSY589824:KSY589832 LCU589824:LCU589832 LMQ589824:LMQ589832 LWM589824:LWM589832 MGI589824:MGI589832 MQE589824:MQE589832 NAA589824:NAA589832 NJW589824:NJW589832 NTS589824:NTS589832 ODO589824:ODO589832 ONK589824:ONK589832 OXG589824:OXG589832 PHC589824:PHC589832 PQY589824:PQY589832 QAU589824:QAU589832 QKQ589824:QKQ589832 QUM589824:QUM589832 REI589824:REI589832 ROE589824:ROE589832 RYA589824:RYA589832 SHW589824:SHW589832 SRS589824:SRS589832 TBO589824:TBO589832 TLK589824:TLK589832 TVG589824:TVG589832 UFC589824:UFC589832 UOY589824:UOY589832 UYU589824:UYU589832 VIQ589824:VIQ589832 VSM589824:VSM589832 WCI589824:WCI589832 WME589824:WME589832 WWA589824:WWA589832 S655360:S655368 JO655360:JO655368 TK655360:TK655368 ADG655360:ADG655368 ANC655360:ANC655368 AWY655360:AWY655368 BGU655360:BGU655368 BQQ655360:BQQ655368 CAM655360:CAM655368 CKI655360:CKI655368 CUE655360:CUE655368 DEA655360:DEA655368 DNW655360:DNW655368 DXS655360:DXS655368 EHO655360:EHO655368 ERK655360:ERK655368 FBG655360:FBG655368 FLC655360:FLC655368 FUY655360:FUY655368 GEU655360:GEU655368 GOQ655360:GOQ655368 GYM655360:GYM655368 HII655360:HII655368 HSE655360:HSE655368 ICA655360:ICA655368 ILW655360:ILW655368 IVS655360:IVS655368 JFO655360:JFO655368 JPK655360:JPK655368 JZG655360:JZG655368 KJC655360:KJC655368 KSY655360:KSY655368 LCU655360:LCU655368 LMQ655360:LMQ655368 LWM655360:LWM655368 MGI655360:MGI655368 MQE655360:MQE655368 NAA655360:NAA655368 NJW655360:NJW655368 NTS655360:NTS655368 ODO655360:ODO655368 ONK655360:ONK655368 OXG655360:OXG655368 PHC655360:PHC655368 PQY655360:PQY655368 QAU655360:QAU655368 QKQ655360:QKQ655368 QUM655360:QUM655368 REI655360:REI655368 ROE655360:ROE655368 RYA655360:RYA655368 SHW655360:SHW655368 SRS655360:SRS655368 TBO655360:TBO655368 TLK655360:TLK655368 TVG655360:TVG655368 UFC655360:UFC655368 UOY655360:UOY655368 UYU655360:UYU655368 VIQ655360:VIQ655368 VSM655360:VSM655368 WCI655360:WCI655368 WME655360:WME655368 WWA655360:WWA655368 S720896:S720904 JO720896:JO720904 TK720896:TK720904 ADG720896:ADG720904 ANC720896:ANC720904 AWY720896:AWY720904 BGU720896:BGU720904 BQQ720896:BQQ720904 CAM720896:CAM720904 CKI720896:CKI720904 CUE720896:CUE720904 DEA720896:DEA720904 DNW720896:DNW720904 DXS720896:DXS720904 EHO720896:EHO720904 ERK720896:ERK720904 FBG720896:FBG720904 FLC720896:FLC720904 FUY720896:FUY720904 GEU720896:GEU720904 GOQ720896:GOQ720904 GYM720896:GYM720904 HII720896:HII720904 HSE720896:HSE720904 ICA720896:ICA720904 ILW720896:ILW720904 IVS720896:IVS720904 JFO720896:JFO720904 JPK720896:JPK720904 JZG720896:JZG720904 KJC720896:KJC720904 KSY720896:KSY720904 LCU720896:LCU720904 LMQ720896:LMQ720904 LWM720896:LWM720904 MGI720896:MGI720904 MQE720896:MQE720904 NAA720896:NAA720904 NJW720896:NJW720904 NTS720896:NTS720904 ODO720896:ODO720904 ONK720896:ONK720904 OXG720896:OXG720904 PHC720896:PHC720904 PQY720896:PQY720904 QAU720896:QAU720904 QKQ720896:QKQ720904 QUM720896:QUM720904 REI720896:REI720904 ROE720896:ROE720904 RYA720896:RYA720904 SHW720896:SHW720904 SRS720896:SRS720904 TBO720896:TBO720904 TLK720896:TLK720904 TVG720896:TVG720904 UFC720896:UFC720904 UOY720896:UOY720904 UYU720896:UYU720904 VIQ720896:VIQ720904 VSM720896:VSM720904 WCI720896:WCI720904 WME720896:WME720904 WWA720896:WWA720904 S786432:S786440 JO786432:JO786440 TK786432:TK786440 ADG786432:ADG786440 ANC786432:ANC786440 AWY786432:AWY786440 BGU786432:BGU786440 BQQ786432:BQQ786440 CAM786432:CAM786440 CKI786432:CKI786440 CUE786432:CUE786440 DEA786432:DEA786440 DNW786432:DNW786440 DXS786432:DXS786440 EHO786432:EHO786440 ERK786432:ERK786440 FBG786432:FBG786440 FLC786432:FLC786440 FUY786432:FUY786440 GEU786432:GEU786440 GOQ786432:GOQ786440 GYM786432:GYM786440 HII786432:HII786440 HSE786432:HSE786440 ICA786432:ICA786440 ILW786432:ILW786440 IVS786432:IVS786440 JFO786432:JFO786440 JPK786432:JPK786440 JZG786432:JZG786440 KJC786432:KJC786440 KSY786432:KSY786440 LCU786432:LCU786440 LMQ786432:LMQ786440 LWM786432:LWM786440 MGI786432:MGI786440 MQE786432:MQE786440 NAA786432:NAA786440 NJW786432:NJW786440 NTS786432:NTS786440 ODO786432:ODO786440 ONK786432:ONK786440 OXG786432:OXG786440 PHC786432:PHC786440 PQY786432:PQY786440 QAU786432:QAU786440 QKQ786432:QKQ786440 QUM786432:QUM786440 REI786432:REI786440 ROE786432:ROE786440 RYA786432:RYA786440 SHW786432:SHW786440 SRS786432:SRS786440 TBO786432:TBO786440 TLK786432:TLK786440 TVG786432:TVG786440 UFC786432:UFC786440 UOY786432:UOY786440 UYU786432:UYU786440 VIQ786432:VIQ786440 VSM786432:VSM786440 WCI786432:WCI786440 WME786432:WME786440 WWA786432:WWA786440 S851968:S851976 JO851968:JO851976 TK851968:TK851976 ADG851968:ADG851976 ANC851968:ANC851976 AWY851968:AWY851976 BGU851968:BGU851976 BQQ851968:BQQ851976 CAM851968:CAM851976 CKI851968:CKI851976 CUE851968:CUE851976 DEA851968:DEA851976 DNW851968:DNW851976 DXS851968:DXS851976 EHO851968:EHO851976 ERK851968:ERK851976 FBG851968:FBG851976 FLC851968:FLC851976 FUY851968:FUY851976 GEU851968:GEU851976 GOQ851968:GOQ851976 GYM851968:GYM851976 HII851968:HII851976 HSE851968:HSE851976 ICA851968:ICA851976 ILW851968:ILW851976 IVS851968:IVS851976 JFO851968:JFO851976 JPK851968:JPK851976 JZG851968:JZG851976 KJC851968:KJC851976 KSY851968:KSY851976 LCU851968:LCU851976 LMQ851968:LMQ851976 LWM851968:LWM851976 MGI851968:MGI851976 MQE851968:MQE851976 NAA851968:NAA851976 NJW851968:NJW851976 NTS851968:NTS851976 ODO851968:ODO851976 ONK851968:ONK851976 OXG851968:OXG851976 PHC851968:PHC851976 PQY851968:PQY851976 QAU851968:QAU851976 QKQ851968:QKQ851976 QUM851968:QUM851976 REI851968:REI851976 ROE851968:ROE851976 RYA851968:RYA851976 SHW851968:SHW851976 SRS851968:SRS851976 TBO851968:TBO851976 TLK851968:TLK851976 TVG851968:TVG851976 UFC851968:UFC851976 UOY851968:UOY851976 UYU851968:UYU851976 VIQ851968:VIQ851976 VSM851968:VSM851976 WCI851968:WCI851976 WME851968:WME851976 WWA851968:WWA851976 S917504:S917512 JO917504:JO917512 TK917504:TK917512 ADG917504:ADG917512 ANC917504:ANC917512 AWY917504:AWY917512 BGU917504:BGU917512 BQQ917504:BQQ917512 CAM917504:CAM917512 CKI917504:CKI917512 CUE917504:CUE917512 DEA917504:DEA917512 DNW917504:DNW917512 DXS917504:DXS917512 EHO917504:EHO917512 ERK917504:ERK917512 FBG917504:FBG917512 FLC917504:FLC917512 FUY917504:FUY917512 GEU917504:GEU917512 GOQ917504:GOQ917512 GYM917504:GYM917512 HII917504:HII917512 HSE917504:HSE917512 ICA917504:ICA917512 ILW917504:ILW917512 IVS917504:IVS917512 JFO917504:JFO917512 JPK917504:JPK917512 JZG917504:JZG917512 KJC917504:KJC917512 KSY917504:KSY917512 LCU917504:LCU917512 LMQ917504:LMQ917512 LWM917504:LWM917512 MGI917504:MGI917512 MQE917504:MQE917512 NAA917504:NAA917512 NJW917504:NJW917512 NTS917504:NTS917512 ODO917504:ODO917512 ONK917504:ONK917512 OXG917504:OXG917512 PHC917504:PHC917512 PQY917504:PQY917512 QAU917504:QAU917512 QKQ917504:QKQ917512 QUM917504:QUM917512 REI917504:REI917512 ROE917504:ROE917512 RYA917504:RYA917512 SHW917504:SHW917512 SRS917504:SRS917512 TBO917504:TBO917512 TLK917504:TLK917512 TVG917504:TVG917512 UFC917504:UFC917512 UOY917504:UOY917512 UYU917504:UYU917512 VIQ917504:VIQ917512 VSM917504:VSM917512 WCI917504:WCI917512 WME917504:WME917512 WWA917504:WWA917512 S983040:S983048 JO983040:JO983048 TK983040:TK983048 ADG983040:ADG983048 ANC983040:ANC983048 AWY983040:AWY983048 BGU983040:BGU983048 BQQ983040:BQQ983048 CAM983040:CAM983048 CKI983040:CKI983048 CUE983040:CUE983048 DEA983040:DEA983048 DNW983040:DNW983048 DXS983040:DXS983048 EHO983040:EHO983048 ERK983040:ERK983048 FBG983040:FBG983048 FLC983040:FLC983048 FUY983040:FUY983048 GEU983040:GEU983048 GOQ983040:GOQ983048 GYM983040:GYM983048 HII983040:HII983048 HSE983040:HSE983048 ICA983040:ICA983048 ILW983040:ILW983048 IVS983040:IVS983048 JFO983040:JFO983048 JPK983040:JPK983048 JZG983040:JZG983048 KJC983040:KJC983048 KSY983040:KSY983048 LCU983040:LCU983048 LMQ983040:LMQ983048 LWM983040:LWM983048 MGI983040:MGI983048 MQE983040:MQE983048 NAA983040:NAA983048 NJW983040:NJW983048 NTS983040:NTS983048 ODO983040:ODO983048 ONK983040:ONK983048 OXG983040:OXG983048 PHC983040:PHC983048 PQY983040:PQY983048 QAU983040:QAU983048 QKQ983040:QKQ983048 QUM983040:QUM983048 REI983040:REI983048 ROE983040:ROE983048 RYA983040:RYA983048 SHW983040:SHW983048 SRS983040:SRS983048 TBO983040:TBO983048 TLK983040:TLK983048 TVG983040:TVG983048 UFC983040:UFC983048 UOY983040:UOY983048 UYU983040:UYU983048 VIQ983040:VIQ983048 VSM983040:VSM983048 WCI983040:WCI983048 WME983040:WME983048 WWA983040:WWA983048 H65536:M65544 JI65536:JK65544 TE65536:TG65544 ADA65536:ADC65544 AMW65536:AMY65544 AWS65536:AWU65544 BGO65536:BGQ65544 BQK65536:BQM65544 CAG65536:CAI65544 CKC65536:CKE65544 CTY65536:CUA65544 DDU65536:DDW65544 DNQ65536:DNS65544 DXM65536:DXO65544 EHI65536:EHK65544 ERE65536:ERG65544 FBA65536:FBC65544 FKW65536:FKY65544 FUS65536:FUU65544 GEO65536:GEQ65544 GOK65536:GOM65544 GYG65536:GYI65544 HIC65536:HIE65544 HRY65536:HSA65544 IBU65536:IBW65544 ILQ65536:ILS65544 IVM65536:IVO65544 JFI65536:JFK65544 JPE65536:JPG65544 JZA65536:JZC65544 KIW65536:KIY65544 KSS65536:KSU65544 LCO65536:LCQ65544 LMK65536:LMM65544 LWG65536:LWI65544 MGC65536:MGE65544 MPY65536:MQA65544 MZU65536:MZW65544 NJQ65536:NJS65544 NTM65536:NTO65544 ODI65536:ODK65544 ONE65536:ONG65544 OXA65536:OXC65544 PGW65536:PGY65544 PQS65536:PQU65544 QAO65536:QAQ65544 QKK65536:QKM65544 QUG65536:QUI65544 REC65536:REE65544 RNY65536:ROA65544 RXU65536:RXW65544 SHQ65536:SHS65544 SRM65536:SRO65544 TBI65536:TBK65544 TLE65536:TLG65544 TVA65536:TVC65544 UEW65536:UEY65544 UOS65536:UOU65544 UYO65536:UYQ65544 VIK65536:VIM65544 VSG65536:VSI65544 WCC65536:WCE65544 WLY65536:WMA65544 WVU65536:WVW65544 H131072:M131080 JI131072:JK131080 TE131072:TG131080 ADA131072:ADC131080 AMW131072:AMY131080 AWS131072:AWU131080 BGO131072:BGQ131080 BQK131072:BQM131080 CAG131072:CAI131080 CKC131072:CKE131080 CTY131072:CUA131080 DDU131072:DDW131080 DNQ131072:DNS131080 DXM131072:DXO131080 EHI131072:EHK131080 ERE131072:ERG131080 FBA131072:FBC131080 FKW131072:FKY131080 FUS131072:FUU131080 GEO131072:GEQ131080 GOK131072:GOM131080 GYG131072:GYI131080 HIC131072:HIE131080 HRY131072:HSA131080 IBU131072:IBW131080 ILQ131072:ILS131080 IVM131072:IVO131080 JFI131072:JFK131080 JPE131072:JPG131080 JZA131072:JZC131080 KIW131072:KIY131080 KSS131072:KSU131080 LCO131072:LCQ131080 LMK131072:LMM131080 LWG131072:LWI131080 MGC131072:MGE131080 MPY131072:MQA131080 MZU131072:MZW131080 NJQ131072:NJS131080 NTM131072:NTO131080 ODI131072:ODK131080 ONE131072:ONG131080 OXA131072:OXC131080 PGW131072:PGY131080 PQS131072:PQU131080 QAO131072:QAQ131080 QKK131072:QKM131080 QUG131072:QUI131080 REC131072:REE131080 RNY131072:ROA131080 RXU131072:RXW131080 SHQ131072:SHS131080 SRM131072:SRO131080 TBI131072:TBK131080 TLE131072:TLG131080 TVA131072:TVC131080 UEW131072:UEY131080 UOS131072:UOU131080 UYO131072:UYQ131080 VIK131072:VIM131080 VSG131072:VSI131080 WCC131072:WCE131080 WLY131072:WMA131080 WVU131072:WVW131080 H196608:M196616 JI196608:JK196616 TE196608:TG196616 ADA196608:ADC196616 AMW196608:AMY196616 AWS196608:AWU196616 BGO196608:BGQ196616 BQK196608:BQM196616 CAG196608:CAI196616 CKC196608:CKE196616 CTY196608:CUA196616 DDU196608:DDW196616 DNQ196608:DNS196616 DXM196608:DXO196616 EHI196608:EHK196616 ERE196608:ERG196616 FBA196608:FBC196616 FKW196608:FKY196616 FUS196608:FUU196616 GEO196608:GEQ196616 GOK196608:GOM196616 GYG196608:GYI196616 HIC196608:HIE196616 HRY196608:HSA196616 IBU196608:IBW196616 ILQ196608:ILS196616 IVM196608:IVO196616 JFI196608:JFK196616 JPE196608:JPG196616 JZA196608:JZC196616 KIW196608:KIY196616 KSS196608:KSU196616 LCO196608:LCQ196616 LMK196608:LMM196616 LWG196608:LWI196616 MGC196608:MGE196616 MPY196608:MQA196616 MZU196608:MZW196616 NJQ196608:NJS196616 NTM196608:NTO196616 ODI196608:ODK196616 ONE196608:ONG196616 OXA196608:OXC196616 PGW196608:PGY196616 PQS196608:PQU196616 QAO196608:QAQ196616 QKK196608:QKM196616 QUG196608:QUI196616 REC196608:REE196616 RNY196608:ROA196616 RXU196608:RXW196616 SHQ196608:SHS196616 SRM196608:SRO196616 TBI196608:TBK196616 TLE196608:TLG196616 TVA196608:TVC196616 UEW196608:UEY196616 UOS196608:UOU196616 UYO196608:UYQ196616 VIK196608:VIM196616 VSG196608:VSI196616 WCC196608:WCE196616 WLY196608:WMA196616 WVU196608:WVW196616 H262144:M262152 JI262144:JK262152 TE262144:TG262152 ADA262144:ADC262152 AMW262144:AMY262152 AWS262144:AWU262152 BGO262144:BGQ262152 BQK262144:BQM262152 CAG262144:CAI262152 CKC262144:CKE262152 CTY262144:CUA262152 DDU262144:DDW262152 DNQ262144:DNS262152 DXM262144:DXO262152 EHI262144:EHK262152 ERE262144:ERG262152 FBA262144:FBC262152 FKW262144:FKY262152 FUS262144:FUU262152 GEO262144:GEQ262152 GOK262144:GOM262152 GYG262144:GYI262152 HIC262144:HIE262152 HRY262144:HSA262152 IBU262144:IBW262152 ILQ262144:ILS262152 IVM262144:IVO262152 JFI262144:JFK262152 JPE262144:JPG262152 JZA262144:JZC262152 KIW262144:KIY262152 KSS262144:KSU262152 LCO262144:LCQ262152 LMK262144:LMM262152 LWG262144:LWI262152 MGC262144:MGE262152 MPY262144:MQA262152 MZU262144:MZW262152 NJQ262144:NJS262152 NTM262144:NTO262152 ODI262144:ODK262152 ONE262144:ONG262152 OXA262144:OXC262152 PGW262144:PGY262152 PQS262144:PQU262152 QAO262144:QAQ262152 QKK262144:QKM262152 QUG262144:QUI262152 REC262144:REE262152 RNY262144:ROA262152 RXU262144:RXW262152 SHQ262144:SHS262152 SRM262144:SRO262152 TBI262144:TBK262152 TLE262144:TLG262152 TVA262144:TVC262152 UEW262144:UEY262152 UOS262144:UOU262152 UYO262144:UYQ262152 VIK262144:VIM262152 VSG262144:VSI262152 WCC262144:WCE262152 WLY262144:WMA262152 WVU262144:WVW262152 H327680:M327688 JI327680:JK327688 TE327680:TG327688 ADA327680:ADC327688 AMW327680:AMY327688 AWS327680:AWU327688 BGO327680:BGQ327688 BQK327680:BQM327688 CAG327680:CAI327688 CKC327680:CKE327688 CTY327680:CUA327688 DDU327680:DDW327688 DNQ327680:DNS327688 DXM327680:DXO327688 EHI327680:EHK327688 ERE327680:ERG327688 FBA327680:FBC327688 FKW327680:FKY327688 FUS327680:FUU327688 GEO327680:GEQ327688 GOK327680:GOM327688 GYG327680:GYI327688 HIC327680:HIE327688 HRY327680:HSA327688 IBU327680:IBW327688 ILQ327680:ILS327688 IVM327680:IVO327688 JFI327680:JFK327688 JPE327680:JPG327688 JZA327680:JZC327688 KIW327680:KIY327688 KSS327680:KSU327688 LCO327680:LCQ327688 LMK327680:LMM327688 LWG327680:LWI327688 MGC327680:MGE327688 MPY327680:MQA327688 MZU327680:MZW327688 NJQ327680:NJS327688 NTM327680:NTO327688 ODI327680:ODK327688 ONE327680:ONG327688 OXA327680:OXC327688 PGW327680:PGY327688 PQS327680:PQU327688 QAO327680:QAQ327688 QKK327680:QKM327688 QUG327680:QUI327688 REC327680:REE327688 RNY327680:ROA327688 RXU327680:RXW327688 SHQ327680:SHS327688 SRM327680:SRO327688 TBI327680:TBK327688 TLE327680:TLG327688 TVA327680:TVC327688 UEW327680:UEY327688 UOS327680:UOU327688 UYO327680:UYQ327688 VIK327680:VIM327688 VSG327680:VSI327688 WCC327680:WCE327688 WLY327680:WMA327688 WVU327680:WVW327688 H393216:M393224 JI393216:JK393224 TE393216:TG393224 ADA393216:ADC393224 AMW393216:AMY393224 AWS393216:AWU393224 BGO393216:BGQ393224 BQK393216:BQM393224 CAG393216:CAI393224 CKC393216:CKE393224 CTY393216:CUA393224 DDU393216:DDW393224 DNQ393216:DNS393224 DXM393216:DXO393224 EHI393216:EHK393224 ERE393216:ERG393224 FBA393216:FBC393224 FKW393216:FKY393224 FUS393216:FUU393224 GEO393216:GEQ393224 GOK393216:GOM393224 GYG393216:GYI393224 HIC393216:HIE393224 HRY393216:HSA393224 IBU393216:IBW393224 ILQ393216:ILS393224 IVM393216:IVO393224 JFI393216:JFK393224 JPE393216:JPG393224 JZA393216:JZC393224 KIW393216:KIY393224 KSS393216:KSU393224 LCO393216:LCQ393224 LMK393216:LMM393224 LWG393216:LWI393224 MGC393216:MGE393224 MPY393216:MQA393224 MZU393216:MZW393224 NJQ393216:NJS393224 NTM393216:NTO393224 ODI393216:ODK393224 ONE393216:ONG393224 OXA393216:OXC393224 PGW393216:PGY393224 PQS393216:PQU393224 QAO393216:QAQ393224 QKK393216:QKM393224 QUG393216:QUI393224 REC393216:REE393224 RNY393216:ROA393224 RXU393216:RXW393224 SHQ393216:SHS393224 SRM393216:SRO393224 TBI393216:TBK393224 TLE393216:TLG393224 TVA393216:TVC393224 UEW393216:UEY393224 UOS393216:UOU393224 UYO393216:UYQ393224 VIK393216:VIM393224 VSG393216:VSI393224 WCC393216:WCE393224 WLY393216:WMA393224 WVU393216:WVW393224 H458752:M458760 JI458752:JK458760 TE458752:TG458760 ADA458752:ADC458760 AMW458752:AMY458760 AWS458752:AWU458760 BGO458752:BGQ458760 BQK458752:BQM458760 CAG458752:CAI458760 CKC458752:CKE458760 CTY458752:CUA458760 DDU458752:DDW458760 DNQ458752:DNS458760 DXM458752:DXO458760 EHI458752:EHK458760 ERE458752:ERG458760 FBA458752:FBC458760 FKW458752:FKY458760 FUS458752:FUU458760 GEO458752:GEQ458760 GOK458752:GOM458760 GYG458752:GYI458760 HIC458752:HIE458760 HRY458752:HSA458760 IBU458752:IBW458760 ILQ458752:ILS458760 IVM458752:IVO458760 JFI458752:JFK458760 JPE458752:JPG458760 JZA458752:JZC458760 KIW458752:KIY458760 KSS458752:KSU458760 LCO458752:LCQ458760 LMK458752:LMM458760 LWG458752:LWI458760 MGC458752:MGE458760 MPY458752:MQA458760 MZU458752:MZW458760 NJQ458752:NJS458760 NTM458752:NTO458760 ODI458752:ODK458760 ONE458752:ONG458760 OXA458752:OXC458760 PGW458752:PGY458760 PQS458752:PQU458760 QAO458752:QAQ458760 QKK458752:QKM458760 QUG458752:QUI458760 REC458752:REE458760 RNY458752:ROA458760 RXU458752:RXW458760 SHQ458752:SHS458760 SRM458752:SRO458760 TBI458752:TBK458760 TLE458752:TLG458760 TVA458752:TVC458760 UEW458752:UEY458760 UOS458752:UOU458760 UYO458752:UYQ458760 VIK458752:VIM458760 VSG458752:VSI458760 WCC458752:WCE458760 WLY458752:WMA458760 WVU458752:WVW458760 H524288:M524296 JI524288:JK524296 TE524288:TG524296 ADA524288:ADC524296 AMW524288:AMY524296 AWS524288:AWU524296 BGO524288:BGQ524296 BQK524288:BQM524296 CAG524288:CAI524296 CKC524288:CKE524296 CTY524288:CUA524296 DDU524288:DDW524296 DNQ524288:DNS524296 DXM524288:DXO524296 EHI524288:EHK524296 ERE524288:ERG524296 FBA524288:FBC524296 FKW524288:FKY524296 FUS524288:FUU524296 GEO524288:GEQ524296 GOK524288:GOM524296 GYG524288:GYI524296 HIC524288:HIE524296 HRY524288:HSA524296 IBU524288:IBW524296 ILQ524288:ILS524296 IVM524288:IVO524296 JFI524288:JFK524296 JPE524288:JPG524296 JZA524288:JZC524296 KIW524288:KIY524296 KSS524288:KSU524296 LCO524288:LCQ524296 LMK524288:LMM524296 LWG524288:LWI524296 MGC524288:MGE524296 MPY524288:MQA524296 MZU524288:MZW524296 NJQ524288:NJS524296 NTM524288:NTO524296 ODI524288:ODK524296 ONE524288:ONG524296 OXA524288:OXC524296 PGW524288:PGY524296 PQS524288:PQU524296 QAO524288:QAQ524296 QKK524288:QKM524296 QUG524288:QUI524296 REC524288:REE524296 RNY524288:ROA524296 RXU524288:RXW524296 SHQ524288:SHS524296 SRM524288:SRO524296 TBI524288:TBK524296 TLE524288:TLG524296 TVA524288:TVC524296 UEW524288:UEY524296 UOS524288:UOU524296 UYO524288:UYQ524296 VIK524288:VIM524296 VSG524288:VSI524296 WCC524288:WCE524296 WLY524288:WMA524296 WVU524288:WVW524296 H589824:M589832 JI589824:JK589832 TE589824:TG589832 ADA589824:ADC589832 AMW589824:AMY589832 AWS589824:AWU589832 BGO589824:BGQ589832 BQK589824:BQM589832 CAG589824:CAI589832 CKC589824:CKE589832 CTY589824:CUA589832 DDU589824:DDW589832 DNQ589824:DNS589832 DXM589824:DXO589832 EHI589824:EHK589832 ERE589824:ERG589832 FBA589824:FBC589832 FKW589824:FKY589832 FUS589824:FUU589832 GEO589824:GEQ589832 GOK589824:GOM589832 GYG589824:GYI589832 HIC589824:HIE589832 HRY589824:HSA589832 IBU589824:IBW589832 ILQ589824:ILS589832 IVM589824:IVO589832 JFI589824:JFK589832 JPE589824:JPG589832 JZA589824:JZC589832 KIW589824:KIY589832 KSS589824:KSU589832 LCO589824:LCQ589832 LMK589824:LMM589832 LWG589824:LWI589832 MGC589824:MGE589832 MPY589824:MQA589832 MZU589824:MZW589832 NJQ589824:NJS589832 NTM589824:NTO589832 ODI589824:ODK589832 ONE589824:ONG589832 OXA589824:OXC589832 PGW589824:PGY589832 PQS589824:PQU589832 QAO589824:QAQ589832 QKK589824:QKM589832 QUG589824:QUI589832 REC589824:REE589832 RNY589824:ROA589832 RXU589824:RXW589832 SHQ589824:SHS589832 SRM589824:SRO589832 TBI589824:TBK589832 TLE589824:TLG589832 TVA589824:TVC589832 UEW589824:UEY589832 UOS589824:UOU589832 UYO589824:UYQ589832 VIK589824:VIM589832 VSG589824:VSI589832 WCC589824:WCE589832 WLY589824:WMA589832 WVU589824:WVW589832 H655360:M655368 JI655360:JK655368 TE655360:TG655368 ADA655360:ADC655368 AMW655360:AMY655368 AWS655360:AWU655368 BGO655360:BGQ655368 BQK655360:BQM655368 CAG655360:CAI655368 CKC655360:CKE655368 CTY655360:CUA655368 DDU655360:DDW655368 DNQ655360:DNS655368 DXM655360:DXO655368 EHI655360:EHK655368 ERE655360:ERG655368 FBA655360:FBC655368 FKW655360:FKY655368 FUS655360:FUU655368 GEO655360:GEQ655368 GOK655360:GOM655368 GYG655360:GYI655368 HIC655360:HIE655368 HRY655360:HSA655368 IBU655360:IBW655368 ILQ655360:ILS655368 IVM655360:IVO655368 JFI655360:JFK655368 JPE655360:JPG655368 JZA655360:JZC655368 KIW655360:KIY655368 KSS655360:KSU655368 LCO655360:LCQ655368 LMK655360:LMM655368 LWG655360:LWI655368 MGC655360:MGE655368 MPY655360:MQA655368 MZU655360:MZW655368 NJQ655360:NJS655368 NTM655360:NTO655368 ODI655360:ODK655368 ONE655360:ONG655368 OXA655360:OXC655368 PGW655360:PGY655368 PQS655360:PQU655368 QAO655360:QAQ655368 QKK655360:QKM655368 QUG655360:QUI655368 REC655360:REE655368 RNY655360:ROA655368 RXU655360:RXW655368 SHQ655360:SHS655368 SRM655360:SRO655368 TBI655360:TBK655368 TLE655360:TLG655368 TVA655360:TVC655368 UEW655360:UEY655368 UOS655360:UOU655368 UYO655360:UYQ655368 VIK655360:VIM655368 VSG655360:VSI655368 WCC655360:WCE655368 WLY655360:WMA655368 WVU655360:WVW655368 H720896:M720904 JI720896:JK720904 TE720896:TG720904 ADA720896:ADC720904 AMW720896:AMY720904 AWS720896:AWU720904 BGO720896:BGQ720904 BQK720896:BQM720904 CAG720896:CAI720904 CKC720896:CKE720904 CTY720896:CUA720904 DDU720896:DDW720904 DNQ720896:DNS720904 DXM720896:DXO720904 EHI720896:EHK720904 ERE720896:ERG720904 FBA720896:FBC720904 FKW720896:FKY720904 FUS720896:FUU720904 GEO720896:GEQ720904 GOK720896:GOM720904 GYG720896:GYI720904 HIC720896:HIE720904 HRY720896:HSA720904 IBU720896:IBW720904 ILQ720896:ILS720904 IVM720896:IVO720904 JFI720896:JFK720904 JPE720896:JPG720904 JZA720896:JZC720904 KIW720896:KIY720904 KSS720896:KSU720904 LCO720896:LCQ720904 LMK720896:LMM720904 LWG720896:LWI720904 MGC720896:MGE720904 MPY720896:MQA720904 MZU720896:MZW720904 NJQ720896:NJS720904 NTM720896:NTO720904 ODI720896:ODK720904 ONE720896:ONG720904 OXA720896:OXC720904 PGW720896:PGY720904 PQS720896:PQU720904 QAO720896:QAQ720904 QKK720896:QKM720904 QUG720896:QUI720904 REC720896:REE720904 RNY720896:ROA720904 RXU720896:RXW720904 SHQ720896:SHS720904 SRM720896:SRO720904 TBI720896:TBK720904 TLE720896:TLG720904 TVA720896:TVC720904 UEW720896:UEY720904 UOS720896:UOU720904 UYO720896:UYQ720904 VIK720896:VIM720904 VSG720896:VSI720904 WCC720896:WCE720904 WLY720896:WMA720904 WVU720896:WVW720904 H786432:M786440 JI786432:JK786440 TE786432:TG786440 ADA786432:ADC786440 AMW786432:AMY786440 AWS786432:AWU786440 BGO786432:BGQ786440 BQK786432:BQM786440 CAG786432:CAI786440 CKC786432:CKE786440 CTY786432:CUA786440 DDU786432:DDW786440 DNQ786432:DNS786440 DXM786432:DXO786440 EHI786432:EHK786440 ERE786432:ERG786440 FBA786432:FBC786440 FKW786432:FKY786440 FUS786432:FUU786440 GEO786432:GEQ786440 GOK786432:GOM786440 GYG786432:GYI786440 HIC786432:HIE786440 HRY786432:HSA786440 IBU786432:IBW786440 ILQ786432:ILS786440 IVM786432:IVO786440 JFI786432:JFK786440 JPE786432:JPG786440 JZA786432:JZC786440 KIW786432:KIY786440 KSS786432:KSU786440 LCO786432:LCQ786440 LMK786432:LMM786440 LWG786432:LWI786440 MGC786432:MGE786440 MPY786432:MQA786440 MZU786432:MZW786440 NJQ786432:NJS786440 NTM786432:NTO786440 ODI786432:ODK786440 ONE786432:ONG786440 OXA786432:OXC786440 PGW786432:PGY786440 PQS786432:PQU786440 QAO786432:QAQ786440 QKK786432:QKM786440 QUG786432:QUI786440 REC786432:REE786440 RNY786432:ROA786440 RXU786432:RXW786440 SHQ786432:SHS786440 SRM786432:SRO786440 TBI786432:TBK786440 TLE786432:TLG786440 TVA786432:TVC786440 UEW786432:UEY786440 UOS786432:UOU786440 UYO786432:UYQ786440 VIK786432:VIM786440 VSG786432:VSI786440 WCC786432:WCE786440 WLY786432:WMA786440 WVU786432:WVW786440 H851968:M851976 JI851968:JK851976 TE851968:TG851976 ADA851968:ADC851976 AMW851968:AMY851976 AWS851968:AWU851976 BGO851968:BGQ851976 BQK851968:BQM851976 CAG851968:CAI851976 CKC851968:CKE851976 CTY851968:CUA851976 DDU851968:DDW851976 DNQ851968:DNS851976 DXM851968:DXO851976 EHI851968:EHK851976 ERE851968:ERG851976 FBA851968:FBC851976 FKW851968:FKY851976 FUS851968:FUU851976 GEO851968:GEQ851976 GOK851968:GOM851976 GYG851968:GYI851976 HIC851968:HIE851976 HRY851968:HSA851976 IBU851968:IBW851976 ILQ851968:ILS851976 IVM851968:IVO851976 JFI851968:JFK851976 JPE851968:JPG851976 JZA851968:JZC851976 KIW851968:KIY851976 KSS851968:KSU851976 LCO851968:LCQ851976 LMK851968:LMM851976 LWG851968:LWI851976 MGC851968:MGE851976 MPY851968:MQA851976 MZU851968:MZW851976 NJQ851968:NJS851976 NTM851968:NTO851976 ODI851968:ODK851976 ONE851968:ONG851976 OXA851968:OXC851976 PGW851968:PGY851976 PQS851968:PQU851976 QAO851968:QAQ851976 QKK851968:QKM851976 QUG851968:QUI851976 REC851968:REE851976 RNY851968:ROA851976 RXU851968:RXW851976 SHQ851968:SHS851976 SRM851968:SRO851976 TBI851968:TBK851976 TLE851968:TLG851976 TVA851968:TVC851976 UEW851968:UEY851976 UOS851968:UOU851976 UYO851968:UYQ851976 VIK851968:VIM851976 VSG851968:VSI851976 WCC851968:WCE851976 WLY851968:WMA851976 WVU851968:WVW851976 H917504:M917512 JI917504:JK917512 TE917504:TG917512 ADA917504:ADC917512 AMW917504:AMY917512 AWS917504:AWU917512 BGO917504:BGQ917512 BQK917504:BQM917512 CAG917504:CAI917512 CKC917504:CKE917512 CTY917504:CUA917512 DDU917504:DDW917512 DNQ917504:DNS917512 DXM917504:DXO917512 EHI917504:EHK917512 ERE917504:ERG917512 FBA917504:FBC917512 FKW917504:FKY917512 FUS917504:FUU917512 GEO917504:GEQ917512 GOK917504:GOM917512 GYG917504:GYI917512 HIC917504:HIE917512 HRY917504:HSA917512 IBU917504:IBW917512 ILQ917504:ILS917512 IVM917504:IVO917512 JFI917504:JFK917512 JPE917504:JPG917512 JZA917504:JZC917512 KIW917504:KIY917512 KSS917504:KSU917512 LCO917504:LCQ917512 LMK917504:LMM917512 LWG917504:LWI917512 MGC917504:MGE917512 MPY917504:MQA917512 MZU917504:MZW917512 NJQ917504:NJS917512 NTM917504:NTO917512 ODI917504:ODK917512 ONE917504:ONG917512 OXA917504:OXC917512 PGW917504:PGY917512 PQS917504:PQU917512 QAO917504:QAQ917512 QKK917504:QKM917512 QUG917504:QUI917512 REC917504:REE917512 RNY917504:ROA917512 RXU917504:RXW917512 SHQ917504:SHS917512 SRM917504:SRO917512 TBI917504:TBK917512 TLE917504:TLG917512 TVA917504:TVC917512 UEW917504:UEY917512 UOS917504:UOU917512 UYO917504:UYQ917512 VIK917504:VIM917512 VSG917504:VSI917512 WCC917504:WCE917512 WLY917504:WMA917512 WVU917504:WVW917512 H983040:M983048 JI983040:JK983048 TE983040:TG983048 ADA983040:ADC983048 AMW983040:AMY983048 AWS983040:AWU983048 BGO983040:BGQ983048 BQK983040:BQM983048 CAG983040:CAI983048 CKC983040:CKE983048 CTY983040:CUA983048 DDU983040:DDW983048 DNQ983040:DNS983048 DXM983040:DXO983048 EHI983040:EHK983048 ERE983040:ERG983048 FBA983040:FBC983048 FKW983040:FKY983048 FUS983040:FUU983048 GEO983040:GEQ983048 GOK983040:GOM983048 GYG983040:GYI983048 HIC983040:HIE983048 HRY983040:HSA983048 IBU983040:IBW983048 ILQ983040:ILS983048 IVM983040:IVO983048 JFI983040:JFK983048 JPE983040:JPG983048 JZA983040:JZC983048 KIW983040:KIY983048 KSS983040:KSU983048 LCO983040:LCQ983048 LMK983040:LMM983048 LWG983040:LWI983048 MGC983040:MGE983048 MPY983040:MQA983048 MZU983040:MZW983048 NJQ983040:NJS983048 NTM983040:NTO983048 ODI983040:ODK983048 ONE983040:ONG983048 OXA983040:OXC983048 PGW983040:PGY983048 PQS983040:PQU983048 QAO983040:QAQ983048 QKK983040:QKM983048 QUG983040:QUI983048 REC983040:REE983048 RNY983040:ROA983048 RXU983040:RXW983048 SHQ983040:SHS983048 SRM983040:SRO983048 TBI983040:TBK983048 TLE983040:TLG983048 TVA983040:TVC983048 UEW983040:UEY983048 UOS983040:UOU983048 UYO983040:UYQ983048 VIK983040:VIM983048 VSG983040:VSI983048 WCC983040:WCE983048 WLY983040:WMA983048 WVU983040:WVW983048 Q3:S3" xr:uid="{BFAEA0DD-3B3F-4F89-B1EB-B4A136681A12}"/>
    <dataValidation type="list" allowBlank="1" showInputMessage="1" promptTitle="団体の種類" prompt="選択してください。その他の場合は右のセルに種類を記載ください。" sqref="WVP983024:WVR983024 C65520:E65520 JD65520:JF65520 SZ65520:TB65520 ACV65520:ACX65520 AMR65520:AMT65520 AWN65520:AWP65520 BGJ65520:BGL65520 BQF65520:BQH65520 CAB65520:CAD65520 CJX65520:CJZ65520 CTT65520:CTV65520 DDP65520:DDR65520 DNL65520:DNN65520 DXH65520:DXJ65520 EHD65520:EHF65520 EQZ65520:ERB65520 FAV65520:FAX65520 FKR65520:FKT65520 FUN65520:FUP65520 GEJ65520:GEL65520 GOF65520:GOH65520 GYB65520:GYD65520 HHX65520:HHZ65520 HRT65520:HRV65520 IBP65520:IBR65520 ILL65520:ILN65520 IVH65520:IVJ65520 JFD65520:JFF65520 JOZ65520:JPB65520 JYV65520:JYX65520 KIR65520:KIT65520 KSN65520:KSP65520 LCJ65520:LCL65520 LMF65520:LMH65520 LWB65520:LWD65520 MFX65520:MFZ65520 MPT65520:MPV65520 MZP65520:MZR65520 NJL65520:NJN65520 NTH65520:NTJ65520 ODD65520:ODF65520 OMZ65520:ONB65520 OWV65520:OWX65520 PGR65520:PGT65520 PQN65520:PQP65520 QAJ65520:QAL65520 QKF65520:QKH65520 QUB65520:QUD65520 RDX65520:RDZ65520 RNT65520:RNV65520 RXP65520:RXR65520 SHL65520:SHN65520 SRH65520:SRJ65520 TBD65520:TBF65520 TKZ65520:TLB65520 TUV65520:TUX65520 UER65520:UET65520 UON65520:UOP65520 UYJ65520:UYL65520 VIF65520:VIH65520 VSB65520:VSD65520 WBX65520:WBZ65520 WLT65520:WLV65520 WVP65520:WVR65520 C131056:E131056 JD131056:JF131056 SZ131056:TB131056 ACV131056:ACX131056 AMR131056:AMT131056 AWN131056:AWP131056 BGJ131056:BGL131056 BQF131056:BQH131056 CAB131056:CAD131056 CJX131056:CJZ131056 CTT131056:CTV131056 DDP131056:DDR131056 DNL131056:DNN131056 DXH131056:DXJ131056 EHD131056:EHF131056 EQZ131056:ERB131056 FAV131056:FAX131056 FKR131056:FKT131056 FUN131056:FUP131056 GEJ131056:GEL131056 GOF131056:GOH131056 GYB131056:GYD131056 HHX131056:HHZ131056 HRT131056:HRV131056 IBP131056:IBR131056 ILL131056:ILN131056 IVH131056:IVJ131056 JFD131056:JFF131056 JOZ131056:JPB131056 JYV131056:JYX131056 KIR131056:KIT131056 KSN131056:KSP131056 LCJ131056:LCL131056 LMF131056:LMH131056 LWB131056:LWD131056 MFX131056:MFZ131056 MPT131056:MPV131056 MZP131056:MZR131056 NJL131056:NJN131056 NTH131056:NTJ131056 ODD131056:ODF131056 OMZ131056:ONB131056 OWV131056:OWX131056 PGR131056:PGT131056 PQN131056:PQP131056 QAJ131056:QAL131056 QKF131056:QKH131056 QUB131056:QUD131056 RDX131056:RDZ131056 RNT131056:RNV131056 RXP131056:RXR131056 SHL131056:SHN131056 SRH131056:SRJ131056 TBD131056:TBF131056 TKZ131056:TLB131056 TUV131056:TUX131056 UER131056:UET131056 UON131056:UOP131056 UYJ131056:UYL131056 VIF131056:VIH131056 VSB131056:VSD131056 WBX131056:WBZ131056 WLT131056:WLV131056 WVP131056:WVR131056 C196592:E196592 JD196592:JF196592 SZ196592:TB196592 ACV196592:ACX196592 AMR196592:AMT196592 AWN196592:AWP196592 BGJ196592:BGL196592 BQF196592:BQH196592 CAB196592:CAD196592 CJX196592:CJZ196592 CTT196592:CTV196592 DDP196592:DDR196592 DNL196592:DNN196592 DXH196592:DXJ196592 EHD196592:EHF196592 EQZ196592:ERB196592 FAV196592:FAX196592 FKR196592:FKT196592 FUN196592:FUP196592 GEJ196592:GEL196592 GOF196592:GOH196592 GYB196592:GYD196592 HHX196592:HHZ196592 HRT196592:HRV196592 IBP196592:IBR196592 ILL196592:ILN196592 IVH196592:IVJ196592 JFD196592:JFF196592 JOZ196592:JPB196592 JYV196592:JYX196592 KIR196592:KIT196592 KSN196592:KSP196592 LCJ196592:LCL196592 LMF196592:LMH196592 LWB196592:LWD196592 MFX196592:MFZ196592 MPT196592:MPV196592 MZP196592:MZR196592 NJL196592:NJN196592 NTH196592:NTJ196592 ODD196592:ODF196592 OMZ196592:ONB196592 OWV196592:OWX196592 PGR196592:PGT196592 PQN196592:PQP196592 QAJ196592:QAL196592 QKF196592:QKH196592 QUB196592:QUD196592 RDX196592:RDZ196592 RNT196592:RNV196592 RXP196592:RXR196592 SHL196592:SHN196592 SRH196592:SRJ196592 TBD196592:TBF196592 TKZ196592:TLB196592 TUV196592:TUX196592 UER196592:UET196592 UON196592:UOP196592 UYJ196592:UYL196592 VIF196592:VIH196592 VSB196592:VSD196592 WBX196592:WBZ196592 WLT196592:WLV196592 WVP196592:WVR196592 C262128:E262128 JD262128:JF262128 SZ262128:TB262128 ACV262128:ACX262128 AMR262128:AMT262128 AWN262128:AWP262128 BGJ262128:BGL262128 BQF262128:BQH262128 CAB262128:CAD262128 CJX262128:CJZ262128 CTT262128:CTV262128 DDP262128:DDR262128 DNL262128:DNN262128 DXH262128:DXJ262128 EHD262128:EHF262128 EQZ262128:ERB262128 FAV262128:FAX262128 FKR262128:FKT262128 FUN262128:FUP262128 GEJ262128:GEL262128 GOF262128:GOH262128 GYB262128:GYD262128 HHX262128:HHZ262128 HRT262128:HRV262128 IBP262128:IBR262128 ILL262128:ILN262128 IVH262128:IVJ262128 JFD262128:JFF262128 JOZ262128:JPB262128 JYV262128:JYX262128 KIR262128:KIT262128 KSN262128:KSP262128 LCJ262128:LCL262128 LMF262128:LMH262128 LWB262128:LWD262128 MFX262128:MFZ262128 MPT262128:MPV262128 MZP262128:MZR262128 NJL262128:NJN262128 NTH262128:NTJ262128 ODD262128:ODF262128 OMZ262128:ONB262128 OWV262128:OWX262128 PGR262128:PGT262128 PQN262128:PQP262128 QAJ262128:QAL262128 QKF262128:QKH262128 QUB262128:QUD262128 RDX262128:RDZ262128 RNT262128:RNV262128 RXP262128:RXR262128 SHL262128:SHN262128 SRH262128:SRJ262128 TBD262128:TBF262128 TKZ262128:TLB262128 TUV262128:TUX262128 UER262128:UET262128 UON262128:UOP262128 UYJ262128:UYL262128 VIF262128:VIH262128 VSB262128:VSD262128 WBX262128:WBZ262128 WLT262128:WLV262128 WVP262128:WVR262128 C327664:E327664 JD327664:JF327664 SZ327664:TB327664 ACV327664:ACX327664 AMR327664:AMT327664 AWN327664:AWP327664 BGJ327664:BGL327664 BQF327664:BQH327664 CAB327664:CAD327664 CJX327664:CJZ327664 CTT327664:CTV327664 DDP327664:DDR327664 DNL327664:DNN327664 DXH327664:DXJ327664 EHD327664:EHF327664 EQZ327664:ERB327664 FAV327664:FAX327664 FKR327664:FKT327664 FUN327664:FUP327664 GEJ327664:GEL327664 GOF327664:GOH327664 GYB327664:GYD327664 HHX327664:HHZ327664 HRT327664:HRV327664 IBP327664:IBR327664 ILL327664:ILN327664 IVH327664:IVJ327664 JFD327664:JFF327664 JOZ327664:JPB327664 JYV327664:JYX327664 KIR327664:KIT327664 KSN327664:KSP327664 LCJ327664:LCL327664 LMF327664:LMH327664 LWB327664:LWD327664 MFX327664:MFZ327664 MPT327664:MPV327664 MZP327664:MZR327664 NJL327664:NJN327664 NTH327664:NTJ327664 ODD327664:ODF327664 OMZ327664:ONB327664 OWV327664:OWX327664 PGR327664:PGT327664 PQN327664:PQP327664 QAJ327664:QAL327664 QKF327664:QKH327664 QUB327664:QUD327664 RDX327664:RDZ327664 RNT327664:RNV327664 RXP327664:RXR327664 SHL327664:SHN327664 SRH327664:SRJ327664 TBD327664:TBF327664 TKZ327664:TLB327664 TUV327664:TUX327664 UER327664:UET327664 UON327664:UOP327664 UYJ327664:UYL327664 VIF327664:VIH327664 VSB327664:VSD327664 WBX327664:WBZ327664 WLT327664:WLV327664 WVP327664:WVR327664 C393200:E393200 JD393200:JF393200 SZ393200:TB393200 ACV393200:ACX393200 AMR393200:AMT393200 AWN393200:AWP393200 BGJ393200:BGL393200 BQF393200:BQH393200 CAB393200:CAD393200 CJX393200:CJZ393200 CTT393200:CTV393200 DDP393200:DDR393200 DNL393200:DNN393200 DXH393200:DXJ393200 EHD393200:EHF393200 EQZ393200:ERB393200 FAV393200:FAX393200 FKR393200:FKT393200 FUN393200:FUP393200 GEJ393200:GEL393200 GOF393200:GOH393200 GYB393200:GYD393200 HHX393200:HHZ393200 HRT393200:HRV393200 IBP393200:IBR393200 ILL393200:ILN393200 IVH393200:IVJ393200 JFD393200:JFF393200 JOZ393200:JPB393200 JYV393200:JYX393200 KIR393200:KIT393200 KSN393200:KSP393200 LCJ393200:LCL393200 LMF393200:LMH393200 LWB393200:LWD393200 MFX393200:MFZ393200 MPT393200:MPV393200 MZP393200:MZR393200 NJL393200:NJN393200 NTH393200:NTJ393200 ODD393200:ODF393200 OMZ393200:ONB393200 OWV393200:OWX393200 PGR393200:PGT393200 PQN393200:PQP393200 QAJ393200:QAL393200 QKF393200:QKH393200 QUB393200:QUD393200 RDX393200:RDZ393200 RNT393200:RNV393200 RXP393200:RXR393200 SHL393200:SHN393200 SRH393200:SRJ393200 TBD393200:TBF393200 TKZ393200:TLB393200 TUV393200:TUX393200 UER393200:UET393200 UON393200:UOP393200 UYJ393200:UYL393200 VIF393200:VIH393200 VSB393200:VSD393200 WBX393200:WBZ393200 WLT393200:WLV393200 WVP393200:WVR393200 C458736:E458736 JD458736:JF458736 SZ458736:TB458736 ACV458736:ACX458736 AMR458736:AMT458736 AWN458736:AWP458736 BGJ458736:BGL458736 BQF458736:BQH458736 CAB458736:CAD458736 CJX458736:CJZ458736 CTT458736:CTV458736 DDP458736:DDR458736 DNL458736:DNN458736 DXH458736:DXJ458736 EHD458736:EHF458736 EQZ458736:ERB458736 FAV458736:FAX458736 FKR458736:FKT458736 FUN458736:FUP458736 GEJ458736:GEL458736 GOF458736:GOH458736 GYB458736:GYD458736 HHX458736:HHZ458736 HRT458736:HRV458736 IBP458736:IBR458736 ILL458736:ILN458736 IVH458736:IVJ458736 JFD458736:JFF458736 JOZ458736:JPB458736 JYV458736:JYX458736 KIR458736:KIT458736 KSN458736:KSP458736 LCJ458736:LCL458736 LMF458736:LMH458736 LWB458736:LWD458736 MFX458736:MFZ458736 MPT458736:MPV458736 MZP458736:MZR458736 NJL458736:NJN458736 NTH458736:NTJ458736 ODD458736:ODF458736 OMZ458736:ONB458736 OWV458736:OWX458736 PGR458736:PGT458736 PQN458736:PQP458736 QAJ458736:QAL458736 QKF458736:QKH458736 QUB458736:QUD458736 RDX458736:RDZ458736 RNT458736:RNV458736 RXP458736:RXR458736 SHL458736:SHN458736 SRH458736:SRJ458736 TBD458736:TBF458736 TKZ458736:TLB458736 TUV458736:TUX458736 UER458736:UET458736 UON458736:UOP458736 UYJ458736:UYL458736 VIF458736:VIH458736 VSB458736:VSD458736 WBX458736:WBZ458736 WLT458736:WLV458736 WVP458736:WVR458736 C524272:E524272 JD524272:JF524272 SZ524272:TB524272 ACV524272:ACX524272 AMR524272:AMT524272 AWN524272:AWP524272 BGJ524272:BGL524272 BQF524272:BQH524272 CAB524272:CAD524272 CJX524272:CJZ524272 CTT524272:CTV524272 DDP524272:DDR524272 DNL524272:DNN524272 DXH524272:DXJ524272 EHD524272:EHF524272 EQZ524272:ERB524272 FAV524272:FAX524272 FKR524272:FKT524272 FUN524272:FUP524272 GEJ524272:GEL524272 GOF524272:GOH524272 GYB524272:GYD524272 HHX524272:HHZ524272 HRT524272:HRV524272 IBP524272:IBR524272 ILL524272:ILN524272 IVH524272:IVJ524272 JFD524272:JFF524272 JOZ524272:JPB524272 JYV524272:JYX524272 KIR524272:KIT524272 KSN524272:KSP524272 LCJ524272:LCL524272 LMF524272:LMH524272 LWB524272:LWD524272 MFX524272:MFZ524272 MPT524272:MPV524272 MZP524272:MZR524272 NJL524272:NJN524272 NTH524272:NTJ524272 ODD524272:ODF524272 OMZ524272:ONB524272 OWV524272:OWX524272 PGR524272:PGT524272 PQN524272:PQP524272 QAJ524272:QAL524272 QKF524272:QKH524272 QUB524272:QUD524272 RDX524272:RDZ524272 RNT524272:RNV524272 RXP524272:RXR524272 SHL524272:SHN524272 SRH524272:SRJ524272 TBD524272:TBF524272 TKZ524272:TLB524272 TUV524272:TUX524272 UER524272:UET524272 UON524272:UOP524272 UYJ524272:UYL524272 VIF524272:VIH524272 VSB524272:VSD524272 WBX524272:WBZ524272 WLT524272:WLV524272 WVP524272:WVR524272 C589808:E589808 JD589808:JF589808 SZ589808:TB589808 ACV589808:ACX589808 AMR589808:AMT589808 AWN589808:AWP589808 BGJ589808:BGL589808 BQF589808:BQH589808 CAB589808:CAD589808 CJX589808:CJZ589808 CTT589808:CTV589808 DDP589808:DDR589808 DNL589808:DNN589808 DXH589808:DXJ589808 EHD589808:EHF589808 EQZ589808:ERB589808 FAV589808:FAX589808 FKR589808:FKT589808 FUN589808:FUP589808 GEJ589808:GEL589808 GOF589808:GOH589808 GYB589808:GYD589808 HHX589808:HHZ589808 HRT589808:HRV589808 IBP589808:IBR589808 ILL589808:ILN589808 IVH589808:IVJ589808 JFD589808:JFF589808 JOZ589808:JPB589808 JYV589808:JYX589808 KIR589808:KIT589808 KSN589808:KSP589808 LCJ589808:LCL589808 LMF589808:LMH589808 LWB589808:LWD589808 MFX589808:MFZ589808 MPT589808:MPV589808 MZP589808:MZR589808 NJL589808:NJN589808 NTH589808:NTJ589808 ODD589808:ODF589808 OMZ589808:ONB589808 OWV589808:OWX589808 PGR589808:PGT589808 PQN589808:PQP589808 QAJ589808:QAL589808 QKF589808:QKH589808 QUB589808:QUD589808 RDX589808:RDZ589808 RNT589808:RNV589808 RXP589808:RXR589808 SHL589808:SHN589808 SRH589808:SRJ589808 TBD589808:TBF589808 TKZ589808:TLB589808 TUV589808:TUX589808 UER589808:UET589808 UON589808:UOP589808 UYJ589808:UYL589808 VIF589808:VIH589808 VSB589808:VSD589808 WBX589808:WBZ589808 WLT589808:WLV589808 WVP589808:WVR589808 C655344:E655344 JD655344:JF655344 SZ655344:TB655344 ACV655344:ACX655344 AMR655344:AMT655344 AWN655344:AWP655344 BGJ655344:BGL655344 BQF655344:BQH655344 CAB655344:CAD655344 CJX655344:CJZ655344 CTT655344:CTV655344 DDP655344:DDR655344 DNL655344:DNN655344 DXH655344:DXJ655344 EHD655344:EHF655344 EQZ655344:ERB655344 FAV655344:FAX655344 FKR655344:FKT655344 FUN655344:FUP655344 GEJ655344:GEL655344 GOF655344:GOH655344 GYB655344:GYD655344 HHX655344:HHZ655344 HRT655344:HRV655344 IBP655344:IBR655344 ILL655344:ILN655344 IVH655344:IVJ655344 JFD655344:JFF655344 JOZ655344:JPB655344 JYV655344:JYX655344 KIR655344:KIT655344 KSN655344:KSP655344 LCJ655344:LCL655344 LMF655344:LMH655344 LWB655344:LWD655344 MFX655344:MFZ655344 MPT655344:MPV655344 MZP655344:MZR655344 NJL655344:NJN655344 NTH655344:NTJ655344 ODD655344:ODF655344 OMZ655344:ONB655344 OWV655344:OWX655344 PGR655344:PGT655344 PQN655344:PQP655344 QAJ655344:QAL655344 QKF655344:QKH655344 QUB655344:QUD655344 RDX655344:RDZ655344 RNT655344:RNV655344 RXP655344:RXR655344 SHL655344:SHN655344 SRH655344:SRJ655344 TBD655344:TBF655344 TKZ655344:TLB655344 TUV655344:TUX655344 UER655344:UET655344 UON655344:UOP655344 UYJ655344:UYL655344 VIF655344:VIH655344 VSB655344:VSD655344 WBX655344:WBZ655344 WLT655344:WLV655344 WVP655344:WVR655344 C720880:E720880 JD720880:JF720880 SZ720880:TB720880 ACV720880:ACX720880 AMR720880:AMT720880 AWN720880:AWP720880 BGJ720880:BGL720880 BQF720880:BQH720880 CAB720880:CAD720880 CJX720880:CJZ720880 CTT720880:CTV720880 DDP720880:DDR720880 DNL720880:DNN720880 DXH720880:DXJ720880 EHD720880:EHF720880 EQZ720880:ERB720880 FAV720880:FAX720880 FKR720880:FKT720880 FUN720880:FUP720880 GEJ720880:GEL720880 GOF720880:GOH720880 GYB720880:GYD720880 HHX720880:HHZ720880 HRT720880:HRV720880 IBP720880:IBR720880 ILL720880:ILN720880 IVH720880:IVJ720880 JFD720880:JFF720880 JOZ720880:JPB720880 JYV720880:JYX720880 KIR720880:KIT720880 KSN720880:KSP720880 LCJ720880:LCL720880 LMF720880:LMH720880 LWB720880:LWD720880 MFX720880:MFZ720880 MPT720880:MPV720880 MZP720880:MZR720880 NJL720880:NJN720880 NTH720880:NTJ720880 ODD720880:ODF720880 OMZ720880:ONB720880 OWV720880:OWX720880 PGR720880:PGT720880 PQN720880:PQP720880 QAJ720880:QAL720880 QKF720880:QKH720880 QUB720880:QUD720880 RDX720880:RDZ720880 RNT720880:RNV720880 RXP720880:RXR720880 SHL720880:SHN720880 SRH720880:SRJ720880 TBD720880:TBF720880 TKZ720880:TLB720880 TUV720880:TUX720880 UER720880:UET720880 UON720880:UOP720880 UYJ720880:UYL720880 VIF720880:VIH720880 VSB720880:VSD720880 WBX720880:WBZ720880 WLT720880:WLV720880 WVP720880:WVR720880 C786416:E786416 JD786416:JF786416 SZ786416:TB786416 ACV786416:ACX786416 AMR786416:AMT786416 AWN786416:AWP786416 BGJ786416:BGL786416 BQF786416:BQH786416 CAB786416:CAD786416 CJX786416:CJZ786416 CTT786416:CTV786416 DDP786416:DDR786416 DNL786416:DNN786416 DXH786416:DXJ786416 EHD786416:EHF786416 EQZ786416:ERB786416 FAV786416:FAX786416 FKR786416:FKT786416 FUN786416:FUP786416 GEJ786416:GEL786416 GOF786416:GOH786416 GYB786416:GYD786416 HHX786416:HHZ786416 HRT786416:HRV786416 IBP786416:IBR786416 ILL786416:ILN786416 IVH786416:IVJ786416 JFD786416:JFF786416 JOZ786416:JPB786416 JYV786416:JYX786416 KIR786416:KIT786416 KSN786416:KSP786416 LCJ786416:LCL786416 LMF786416:LMH786416 LWB786416:LWD786416 MFX786416:MFZ786416 MPT786416:MPV786416 MZP786416:MZR786416 NJL786416:NJN786416 NTH786416:NTJ786416 ODD786416:ODF786416 OMZ786416:ONB786416 OWV786416:OWX786416 PGR786416:PGT786416 PQN786416:PQP786416 QAJ786416:QAL786416 QKF786416:QKH786416 QUB786416:QUD786416 RDX786416:RDZ786416 RNT786416:RNV786416 RXP786416:RXR786416 SHL786416:SHN786416 SRH786416:SRJ786416 TBD786416:TBF786416 TKZ786416:TLB786416 TUV786416:TUX786416 UER786416:UET786416 UON786416:UOP786416 UYJ786416:UYL786416 VIF786416:VIH786416 VSB786416:VSD786416 WBX786416:WBZ786416 WLT786416:WLV786416 WVP786416:WVR786416 C851952:E851952 JD851952:JF851952 SZ851952:TB851952 ACV851952:ACX851952 AMR851952:AMT851952 AWN851952:AWP851952 BGJ851952:BGL851952 BQF851952:BQH851952 CAB851952:CAD851952 CJX851952:CJZ851952 CTT851952:CTV851952 DDP851952:DDR851952 DNL851952:DNN851952 DXH851952:DXJ851952 EHD851952:EHF851952 EQZ851952:ERB851952 FAV851952:FAX851952 FKR851952:FKT851952 FUN851952:FUP851952 GEJ851952:GEL851952 GOF851952:GOH851952 GYB851952:GYD851952 HHX851952:HHZ851952 HRT851952:HRV851952 IBP851952:IBR851952 ILL851952:ILN851952 IVH851952:IVJ851952 JFD851952:JFF851952 JOZ851952:JPB851952 JYV851952:JYX851952 KIR851952:KIT851952 KSN851952:KSP851952 LCJ851952:LCL851952 LMF851952:LMH851952 LWB851952:LWD851952 MFX851952:MFZ851952 MPT851952:MPV851952 MZP851952:MZR851952 NJL851952:NJN851952 NTH851952:NTJ851952 ODD851952:ODF851952 OMZ851952:ONB851952 OWV851952:OWX851952 PGR851952:PGT851952 PQN851952:PQP851952 QAJ851952:QAL851952 QKF851952:QKH851952 QUB851952:QUD851952 RDX851952:RDZ851952 RNT851952:RNV851952 RXP851952:RXR851952 SHL851952:SHN851952 SRH851952:SRJ851952 TBD851952:TBF851952 TKZ851952:TLB851952 TUV851952:TUX851952 UER851952:UET851952 UON851952:UOP851952 UYJ851952:UYL851952 VIF851952:VIH851952 VSB851952:VSD851952 WBX851952:WBZ851952 WLT851952:WLV851952 WVP851952:WVR851952 C917488:E917488 JD917488:JF917488 SZ917488:TB917488 ACV917488:ACX917488 AMR917488:AMT917488 AWN917488:AWP917488 BGJ917488:BGL917488 BQF917488:BQH917488 CAB917488:CAD917488 CJX917488:CJZ917488 CTT917488:CTV917488 DDP917488:DDR917488 DNL917488:DNN917488 DXH917488:DXJ917488 EHD917488:EHF917488 EQZ917488:ERB917488 FAV917488:FAX917488 FKR917488:FKT917488 FUN917488:FUP917488 GEJ917488:GEL917488 GOF917488:GOH917488 GYB917488:GYD917488 HHX917488:HHZ917488 HRT917488:HRV917488 IBP917488:IBR917488 ILL917488:ILN917488 IVH917488:IVJ917488 JFD917488:JFF917488 JOZ917488:JPB917488 JYV917488:JYX917488 KIR917488:KIT917488 KSN917488:KSP917488 LCJ917488:LCL917488 LMF917488:LMH917488 LWB917488:LWD917488 MFX917488:MFZ917488 MPT917488:MPV917488 MZP917488:MZR917488 NJL917488:NJN917488 NTH917488:NTJ917488 ODD917488:ODF917488 OMZ917488:ONB917488 OWV917488:OWX917488 PGR917488:PGT917488 PQN917488:PQP917488 QAJ917488:QAL917488 QKF917488:QKH917488 QUB917488:QUD917488 RDX917488:RDZ917488 RNT917488:RNV917488 RXP917488:RXR917488 SHL917488:SHN917488 SRH917488:SRJ917488 TBD917488:TBF917488 TKZ917488:TLB917488 TUV917488:TUX917488 UER917488:UET917488 UON917488:UOP917488 UYJ917488:UYL917488 VIF917488:VIH917488 VSB917488:VSD917488 WBX917488:WBZ917488 WLT917488:WLV917488 WVP917488:WVR917488 C983024:E983024 JD983024:JF983024 SZ983024:TB983024 ACV983024:ACX983024 AMR983024:AMT983024 AWN983024:AWP983024 BGJ983024:BGL983024 BQF983024:BQH983024 CAB983024:CAD983024 CJX983024:CJZ983024 CTT983024:CTV983024 DDP983024:DDR983024 DNL983024:DNN983024 DXH983024:DXJ983024 EHD983024:EHF983024 EQZ983024:ERB983024 FAV983024:FAX983024 FKR983024:FKT983024 FUN983024:FUP983024 GEJ983024:GEL983024 GOF983024:GOH983024 GYB983024:GYD983024 HHX983024:HHZ983024 HRT983024:HRV983024 IBP983024:IBR983024 ILL983024:ILN983024 IVH983024:IVJ983024 JFD983024:JFF983024 JOZ983024:JPB983024 JYV983024:JYX983024 KIR983024:KIT983024 KSN983024:KSP983024 LCJ983024:LCL983024 LMF983024:LMH983024 LWB983024:LWD983024 MFX983024:MFZ983024 MPT983024:MPV983024 MZP983024:MZR983024 NJL983024:NJN983024 NTH983024:NTJ983024 ODD983024:ODF983024 OMZ983024:ONB983024 OWV983024:OWX983024 PGR983024:PGT983024 PQN983024:PQP983024 QAJ983024:QAL983024 QKF983024:QKH983024 QUB983024:QUD983024 RDX983024:RDZ983024 RNT983024:RNV983024 RXP983024:RXR983024 SHL983024:SHN983024 SRH983024:SRJ983024 TBD983024:TBF983024 TKZ983024:TLB983024 TUV983024:TUX983024 UER983024:UET983024 UON983024:UOP983024 UYJ983024:UYL983024 VIF983024:VIH983024 VSB983024:VSD983024 WBX983024:WBZ983024 WLT983024:WLV983024" xr:uid="{8387DA93-EB22-44B3-97F0-F8BB81415DA6}">
      <formula1>"公益財団法人, 公益社団法人,一般財団法人,一般社団法人,特定非営利活動法人,株式会社,合同会社,有限会社,その他（種類を右の欄にご記入ください）"</formula1>
    </dataValidation>
  </dataValidations>
  <printOptions horizontalCentered="1" verticalCentered="1"/>
  <pageMargins left="0.39370078740157483" right="0.39370078740157483" top="0.39370078740157483" bottom="0.78740157480314965" header="0.15748031496062992" footer="0.78740157480314965"/>
  <pageSetup paperSize="9" scale="50" orientation="portrait" r:id="rId1"/>
  <headerFooter scaleWithDoc="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7432D-1569-4D87-99DE-22E179F62651}">
  <sheetPr>
    <pageSetUpPr fitToPage="1"/>
  </sheetPr>
  <dimension ref="A1:L126"/>
  <sheetViews>
    <sheetView view="pageBreakPreview" zoomScale="69" zoomScaleNormal="100" zoomScaleSheetLayoutView="69" workbookViewId="0">
      <selection sqref="A1:K1"/>
    </sheetView>
  </sheetViews>
  <sheetFormatPr defaultColWidth="8.59765625" defaultRowHeight="13.2"/>
  <cols>
    <col min="1" max="11" width="10.69921875" style="1" customWidth="1"/>
    <col min="12" max="16384" width="8.59765625" style="1"/>
  </cols>
  <sheetData>
    <row r="1" spans="1:12" ht="25.5" customHeight="1">
      <c r="A1" s="425" t="s">
        <v>48</v>
      </c>
      <c r="B1" s="425"/>
      <c r="C1" s="425"/>
      <c r="D1" s="425"/>
      <c r="E1" s="425"/>
      <c r="F1" s="425"/>
      <c r="G1" s="425"/>
      <c r="H1" s="425"/>
      <c r="I1" s="425"/>
      <c r="J1" s="425"/>
      <c r="K1" s="425"/>
    </row>
    <row r="2" spans="1:12" ht="23.25" customHeight="1">
      <c r="A2" s="420" t="s">
        <v>6</v>
      </c>
      <c r="B2" s="420"/>
      <c r="C2" s="421" t="str">
        <f>IF(ISBLANK(総表!D15),"",総表!D15)</f>
        <v/>
      </c>
      <c r="D2" s="421"/>
      <c r="E2" s="421"/>
      <c r="F2" s="421"/>
      <c r="G2" s="421"/>
      <c r="H2" s="421"/>
      <c r="I2" s="421"/>
      <c r="J2" s="421"/>
      <c r="K2" s="421"/>
    </row>
    <row r="3" spans="1:12" ht="37.200000000000003" customHeight="1">
      <c r="A3" s="426" t="s">
        <v>49</v>
      </c>
      <c r="B3" s="426"/>
      <c r="C3" s="421" t="str">
        <f>IF(ISBLANK(総表!D26),"",総表!D26)</f>
        <v/>
      </c>
      <c r="D3" s="421"/>
      <c r="E3" s="421"/>
      <c r="F3" s="421"/>
      <c r="G3" s="421"/>
      <c r="H3" s="421"/>
      <c r="I3" s="421"/>
      <c r="J3" s="421"/>
      <c r="K3" s="421"/>
    </row>
    <row r="4" spans="1:12" ht="13.5" customHeight="1">
      <c r="A4" s="21"/>
    </row>
    <row r="5" spans="1:12" ht="34.950000000000003" customHeight="1">
      <c r="A5" s="427" t="s">
        <v>71</v>
      </c>
      <c r="B5" s="427"/>
      <c r="C5" s="427"/>
      <c r="D5" s="427"/>
      <c r="E5" s="427"/>
      <c r="F5" s="427"/>
      <c r="G5" s="427"/>
      <c r="H5" s="427"/>
      <c r="I5" s="427"/>
      <c r="J5" s="427"/>
      <c r="K5" s="427"/>
    </row>
    <row r="6" spans="1:12" ht="16.95" customHeight="1">
      <c r="A6" s="430"/>
      <c r="B6" s="431"/>
      <c r="C6" s="431"/>
      <c r="D6" s="431"/>
      <c r="E6" s="431"/>
      <c r="F6" s="431"/>
      <c r="G6" s="431"/>
      <c r="H6" s="431"/>
      <c r="I6" s="431"/>
      <c r="J6" s="431"/>
      <c r="K6" s="432"/>
      <c r="L6" s="199" t="s">
        <v>186</v>
      </c>
    </row>
    <row r="7" spans="1:12" ht="16.95" customHeight="1">
      <c r="A7" s="433"/>
      <c r="B7" s="434"/>
      <c r="C7" s="434"/>
      <c r="D7" s="434"/>
      <c r="E7" s="434"/>
      <c r="F7" s="434"/>
      <c r="G7" s="434"/>
      <c r="H7" s="434"/>
      <c r="I7" s="434"/>
      <c r="J7" s="434"/>
      <c r="K7" s="435"/>
      <c r="L7" s="199" t="s">
        <v>187</v>
      </c>
    </row>
    <row r="8" spans="1:12" ht="16.95" customHeight="1">
      <c r="A8" s="433"/>
      <c r="B8" s="434"/>
      <c r="C8" s="434"/>
      <c r="D8" s="434"/>
      <c r="E8" s="434"/>
      <c r="F8" s="434"/>
      <c r="G8" s="434"/>
      <c r="H8" s="434"/>
      <c r="I8" s="434"/>
      <c r="J8" s="434"/>
      <c r="K8" s="435"/>
      <c r="L8" s="199" t="s">
        <v>188</v>
      </c>
    </row>
    <row r="9" spans="1:12" ht="16.95" customHeight="1">
      <c r="A9" s="433"/>
      <c r="B9" s="434"/>
      <c r="C9" s="434"/>
      <c r="D9" s="434"/>
      <c r="E9" s="434"/>
      <c r="F9" s="434"/>
      <c r="G9" s="434"/>
      <c r="H9" s="434"/>
      <c r="I9" s="434"/>
      <c r="J9" s="434"/>
      <c r="K9" s="435"/>
      <c r="L9" s="199"/>
    </row>
    <row r="10" spans="1:12" ht="16.95" customHeight="1">
      <c r="A10" s="433"/>
      <c r="B10" s="434"/>
      <c r="C10" s="434"/>
      <c r="D10" s="434"/>
      <c r="E10" s="434"/>
      <c r="F10" s="434"/>
      <c r="G10" s="434"/>
      <c r="H10" s="434"/>
      <c r="I10" s="434"/>
      <c r="J10" s="434"/>
      <c r="K10" s="435"/>
    </row>
    <row r="11" spans="1:12" ht="16.95" customHeight="1">
      <c r="A11" s="433"/>
      <c r="B11" s="434"/>
      <c r="C11" s="434"/>
      <c r="D11" s="434"/>
      <c r="E11" s="434"/>
      <c r="F11" s="434"/>
      <c r="G11" s="434"/>
      <c r="H11" s="434"/>
      <c r="I11" s="434"/>
      <c r="J11" s="434"/>
      <c r="K11" s="435"/>
    </row>
    <row r="12" spans="1:12" ht="16.95" customHeight="1">
      <c r="A12" s="433"/>
      <c r="B12" s="434"/>
      <c r="C12" s="434"/>
      <c r="D12" s="434"/>
      <c r="E12" s="434"/>
      <c r="F12" s="434"/>
      <c r="G12" s="434"/>
      <c r="H12" s="434"/>
      <c r="I12" s="434"/>
      <c r="J12" s="434"/>
      <c r="K12" s="435"/>
    </row>
    <row r="13" spans="1:12" ht="16.95" customHeight="1">
      <c r="A13" s="433"/>
      <c r="B13" s="434"/>
      <c r="C13" s="434"/>
      <c r="D13" s="434"/>
      <c r="E13" s="434"/>
      <c r="F13" s="434"/>
      <c r="G13" s="434"/>
      <c r="H13" s="434"/>
      <c r="I13" s="434"/>
      <c r="J13" s="434"/>
      <c r="K13" s="435"/>
    </row>
    <row r="14" spans="1:12" ht="16.95" customHeight="1">
      <c r="A14" s="433"/>
      <c r="B14" s="434"/>
      <c r="C14" s="434"/>
      <c r="D14" s="434"/>
      <c r="E14" s="434"/>
      <c r="F14" s="434"/>
      <c r="G14" s="434"/>
      <c r="H14" s="434"/>
      <c r="I14" s="434"/>
      <c r="J14" s="434"/>
      <c r="K14" s="435"/>
    </row>
    <row r="15" spans="1:12" ht="16.95" customHeight="1">
      <c r="A15" s="433"/>
      <c r="B15" s="434"/>
      <c r="C15" s="434"/>
      <c r="D15" s="434"/>
      <c r="E15" s="434"/>
      <c r="F15" s="434"/>
      <c r="G15" s="434"/>
      <c r="H15" s="434"/>
      <c r="I15" s="434"/>
      <c r="J15" s="434"/>
      <c r="K15" s="435"/>
    </row>
    <row r="16" spans="1:12" ht="16.95" customHeight="1">
      <c r="A16" s="433"/>
      <c r="B16" s="434"/>
      <c r="C16" s="434"/>
      <c r="D16" s="434"/>
      <c r="E16" s="434"/>
      <c r="F16" s="434"/>
      <c r="G16" s="434"/>
      <c r="H16" s="434"/>
      <c r="I16" s="434"/>
      <c r="J16" s="434"/>
      <c r="K16" s="435"/>
    </row>
    <row r="17" spans="1:11" ht="16.95" customHeight="1">
      <c r="A17" s="433"/>
      <c r="B17" s="434"/>
      <c r="C17" s="434"/>
      <c r="D17" s="434"/>
      <c r="E17" s="434"/>
      <c r="F17" s="434"/>
      <c r="G17" s="434"/>
      <c r="H17" s="434"/>
      <c r="I17" s="434"/>
      <c r="J17" s="434"/>
      <c r="K17" s="435"/>
    </row>
    <row r="18" spans="1:11" ht="16.95" customHeight="1">
      <c r="A18" s="433"/>
      <c r="B18" s="434"/>
      <c r="C18" s="434"/>
      <c r="D18" s="434"/>
      <c r="E18" s="434"/>
      <c r="F18" s="434"/>
      <c r="G18" s="434"/>
      <c r="H18" s="434"/>
      <c r="I18" s="434"/>
      <c r="J18" s="434"/>
      <c r="K18" s="435"/>
    </row>
    <row r="19" spans="1:11" ht="16.95" customHeight="1">
      <c r="A19" s="433"/>
      <c r="B19" s="434"/>
      <c r="C19" s="434"/>
      <c r="D19" s="434"/>
      <c r="E19" s="434"/>
      <c r="F19" s="434"/>
      <c r="G19" s="434"/>
      <c r="H19" s="434"/>
      <c r="I19" s="434"/>
      <c r="J19" s="434"/>
      <c r="K19" s="435"/>
    </row>
    <row r="20" spans="1:11" ht="16.95" customHeight="1">
      <c r="A20" s="433"/>
      <c r="B20" s="434"/>
      <c r="C20" s="434"/>
      <c r="D20" s="434"/>
      <c r="E20" s="434"/>
      <c r="F20" s="434"/>
      <c r="G20" s="434"/>
      <c r="H20" s="434"/>
      <c r="I20" s="434"/>
      <c r="J20" s="434"/>
      <c r="K20" s="435"/>
    </row>
    <row r="21" spans="1:11" ht="16.95" customHeight="1">
      <c r="A21" s="433"/>
      <c r="B21" s="434"/>
      <c r="C21" s="434"/>
      <c r="D21" s="434"/>
      <c r="E21" s="434"/>
      <c r="F21" s="434"/>
      <c r="G21" s="434"/>
      <c r="H21" s="434"/>
      <c r="I21" s="434"/>
      <c r="J21" s="434"/>
      <c r="K21" s="435"/>
    </row>
    <row r="22" spans="1:11" ht="16.95" customHeight="1">
      <c r="A22" s="433"/>
      <c r="B22" s="434"/>
      <c r="C22" s="434"/>
      <c r="D22" s="434"/>
      <c r="E22" s="434"/>
      <c r="F22" s="434"/>
      <c r="G22" s="434"/>
      <c r="H22" s="434"/>
      <c r="I22" s="434"/>
      <c r="J22" s="434"/>
      <c r="K22" s="435"/>
    </row>
    <row r="23" spans="1:11" ht="16.95" customHeight="1">
      <c r="A23" s="433"/>
      <c r="B23" s="434"/>
      <c r="C23" s="434"/>
      <c r="D23" s="434"/>
      <c r="E23" s="434"/>
      <c r="F23" s="434"/>
      <c r="G23" s="434"/>
      <c r="H23" s="434"/>
      <c r="I23" s="434"/>
      <c r="J23" s="434"/>
      <c r="K23" s="435"/>
    </row>
    <row r="24" spans="1:11" ht="16.95" customHeight="1">
      <c r="A24" s="433"/>
      <c r="B24" s="434"/>
      <c r="C24" s="434"/>
      <c r="D24" s="434"/>
      <c r="E24" s="434"/>
      <c r="F24" s="434"/>
      <c r="G24" s="434"/>
      <c r="H24" s="434"/>
      <c r="I24" s="434"/>
      <c r="J24" s="434"/>
      <c r="K24" s="435"/>
    </row>
    <row r="25" spans="1:11" ht="16.95" customHeight="1">
      <c r="A25" s="433"/>
      <c r="B25" s="434"/>
      <c r="C25" s="434"/>
      <c r="D25" s="434"/>
      <c r="E25" s="434"/>
      <c r="F25" s="434"/>
      <c r="G25" s="434"/>
      <c r="H25" s="434"/>
      <c r="I25" s="434"/>
      <c r="J25" s="434"/>
      <c r="K25" s="435"/>
    </row>
    <row r="26" spans="1:11" ht="16.95" customHeight="1">
      <c r="A26" s="433"/>
      <c r="B26" s="434"/>
      <c r="C26" s="434"/>
      <c r="D26" s="434"/>
      <c r="E26" s="434"/>
      <c r="F26" s="434"/>
      <c r="G26" s="434"/>
      <c r="H26" s="434"/>
      <c r="I26" s="434"/>
      <c r="J26" s="434"/>
      <c r="K26" s="435"/>
    </row>
    <row r="27" spans="1:11" ht="16.95" customHeight="1">
      <c r="A27" s="433"/>
      <c r="B27" s="434"/>
      <c r="C27" s="434"/>
      <c r="D27" s="434"/>
      <c r="E27" s="434"/>
      <c r="F27" s="434"/>
      <c r="G27" s="434"/>
      <c r="H27" s="434"/>
      <c r="I27" s="434"/>
      <c r="J27" s="434"/>
      <c r="K27" s="435"/>
    </row>
    <row r="28" spans="1:11" ht="16.95" customHeight="1">
      <c r="A28" s="433"/>
      <c r="B28" s="434"/>
      <c r="C28" s="434"/>
      <c r="D28" s="434"/>
      <c r="E28" s="434"/>
      <c r="F28" s="434"/>
      <c r="G28" s="434"/>
      <c r="H28" s="434"/>
      <c r="I28" s="434"/>
      <c r="J28" s="434"/>
      <c r="K28" s="435"/>
    </row>
    <row r="29" spans="1:11" ht="16.95" customHeight="1">
      <c r="A29" s="433"/>
      <c r="B29" s="434"/>
      <c r="C29" s="434"/>
      <c r="D29" s="434"/>
      <c r="E29" s="434"/>
      <c r="F29" s="434"/>
      <c r="G29" s="434"/>
      <c r="H29" s="434"/>
      <c r="I29" s="434"/>
      <c r="J29" s="434"/>
      <c r="K29" s="435"/>
    </row>
    <row r="30" spans="1:11" ht="16.95" customHeight="1">
      <c r="A30" s="433"/>
      <c r="B30" s="434"/>
      <c r="C30" s="434"/>
      <c r="D30" s="434"/>
      <c r="E30" s="434"/>
      <c r="F30" s="434"/>
      <c r="G30" s="434"/>
      <c r="H30" s="434"/>
      <c r="I30" s="434"/>
      <c r="J30" s="434"/>
      <c r="K30" s="435"/>
    </row>
    <row r="31" spans="1:11" ht="16.95" customHeight="1">
      <c r="A31" s="433"/>
      <c r="B31" s="434"/>
      <c r="C31" s="434"/>
      <c r="D31" s="434"/>
      <c r="E31" s="434"/>
      <c r="F31" s="434"/>
      <c r="G31" s="434"/>
      <c r="H31" s="434"/>
      <c r="I31" s="434"/>
      <c r="J31" s="434"/>
      <c r="K31" s="435"/>
    </row>
    <row r="32" spans="1:11" ht="16.95" customHeight="1">
      <c r="A32" s="433"/>
      <c r="B32" s="434"/>
      <c r="C32" s="434"/>
      <c r="D32" s="434"/>
      <c r="E32" s="434"/>
      <c r="F32" s="434"/>
      <c r="G32" s="434"/>
      <c r="H32" s="434"/>
      <c r="I32" s="434"/>
      <c r="J32" s="434"/>
      <c r="K32" s="435"/>
    </row>
    <row r="33" spans="1:11" ht="16.95" customHeight="1">
      <c r="A33" s="433"/>
      <c r="B33" s="434"/>
      <c r="C33" s="434"/>
      <c r="D33" s="434"/>
      <c r="E33" s="434"/>
      <c r="F33" s="434"/>
      <c r="G33" s="434"/>
      <c r="H33" s="434"/>
      <c r="I33" s="434"/>
      <c r="J33" s="434"/>
      <c r="K33" s="435"/>
    </row>
    <row r="34" spans="1:11" ht="16.95" customHeight="1">
      <c r="A34" s="433"/>
      <c r="B34" s="434"/>
      <c r="C34" s="434"/>
      <c r="D34" s="434"/>
      <c r="E34" s="434"/>
      <c r="F34" s="434"/>
      <c r="G34" s="434"/>
      <c r="H34" s="434"/>
      <c r="I34" s="434"/>
      <c r="J34" s="434"/>
      <c r="K34" s="435"/>
    </row>
    <row r="35" spans="1:11" ht="16.95" customHeight="1">
      <c r="A35" s="433"/>
      <c r="B35" s="434"/>
      <c r="C35" s="434"/>
      <c r="D35" s="434"/>
      <c r="E35" s="434"/>
      <c r="F35" s="434"/>
      <c r="G35" s="434"/>
      <c r="H35" s="434"/>
      <c r="I35" s="434"/>
      <c r="J35" s="434"/>
      <c r="K35" s="435"/>
    </row>
    <row r="36" spans="1:11" ht="16.95" customHeight="1">
      <c r="A36" s="433"/>
      <c r="B36" s="434"/>
      <c r="C36" s="434"/>
      <c r="D36" s="434"/>
      <c r="E36" s="434"/>
      <c r="F36" s="434"/>
      <c r="G36" s="434"/>
      <c r="H36" s="434"/>
      <c r="I36" s="434"/>
      <c r="J36" s="434"/>
      <c r="K36" s="435"/>
    </row>
    <row r="37" spans="1:11" ht="16.95" customHeight="1">
      <c r="A37" s="433"/>
      <c r="B37" s="434"/>
      <c r="C37" s="434"/>
      <c r="D37" s="434"/>
      <c r="E37" s="434"/>
      <c r="F37" s="434"/>
      <c r="G37" s="434"/>
      <c r="H37" s="434"/>
      <c r="I37" s="434"/>
      <c r="J37" s="434"/>
      <c r="K37" s="435"/>
    </row>
    <row r="38" spans="1:11" ht="16.95" customHeight="1">
      <c r="A38" s="433"/>
      <c r="B38" s="434"/>
      <c r="C38" s="434"/>
      <c r="D38" s="434"/>
      <c r="E38" s="434"/>
      <c r="F38" s="434"/>
      <c r="G38" s="434"/>
      <c r="H38" s="434"/>
      <c r="I38" s="434"/>
      <c r="J38" s="434"/>
      <c r="K38" s="435"/>
    </row>
    <row r="39" spans="1:11" ht="16.95" customHeight="1">
      <c r="A39" s="433"/>
      <c r="B39" s="434"/>
      <c r="C39" s="434"/>
      <c r="D39" s="434"/>
      <c r="E39" s="434"/>
      <c r="F39" s="434"/>
      <c r="G39" s="434"/>
      <c r="H39" s="434"/>
      <c r="I39" s="434"/>
      <c r="J39" s="434"/>
      <c r="K39" s="435"/>
    </row>
    <row r="40" spans="1:11" ht="16.95" customHeight="1">
      <c r="A40" s="433"/>
      <c r="B40" s="434"/>
      <c r="C40" s="434"/>
      <c r="D40" s="434"/>
      <c r="E40" s="434"/>
      <c r="F40" s="434"/>
      <c r="G40" s="434"/>
      <c r="H40" s="434"/>
      <c r="I40" s="434"/>
      <c r="J40" s="434"/>
      <c r="K40" s="435"/>
    </row>
    <row r="41" spans="1:11" ht="16.95" customHeight="1">
      <c r="A41" s="433"/>
      <c r="B41" s="434"/>
      <c r="C41" s="434"/>
      <c r="D41" s="434"/>
      <c r="E41" s="434"/>
      <c r="F41" s="434"/>
      <c r="G41" s="434"/>
      <c r="H41" s="434"/>
      <c r="I41" s="434"/>
      <c r="J41" s="434"/>
      <c r="K41" s="435"/>
    </row>
    <row r="42" spans="1:11" ht="16.95" customHeight="1">
      <c r="A42" s="433"/>
      <c r="B42" s="434"/>
      <c r="C42" s="434"/>
      <c r="D42" s="434"/>
      <c r="E42" s="434"/>
      <c r="F42" s="434"/>
      <c r="G42" s="434"/>
      <c r="H42" s="434"/>
      <c r="I42" s="434"/>
      <c r="J42" s="434"/>
      <c r="K42" s="435"/>
    </row>
    <row r="43" spans="1:11" ht="16.95" customHeight="1">
      <c r="A43" s="433"/>
      <c r="B43" s="434"/>
      <c r="C43" s="434"/>
      <c r="D43" s="434"/>
      <c r="E43" s="434"/>
      <c r="F43" s="434"/>
      <c r="G43" s="434"/>
      <c r="H43" s="434"/>
      <c r="I43" s="434"/>
      <c r="J43" s="434"/>
      <c r="K43" s="435"/>
    </row>
    <row r="44" spans="1:11" ht="16.95" customHeight="1">
      <c r="A44" s="433"/>
      <c r="B44" s="434"/>
      <c r="C44" s="434"/>
      <c r="D44" s="434"/>
      <c r="E44" s="434"/>
      <c r="F44" s="434"/>
      <c r="G44" s="434"/>
      <c r="H44" s="434"/>
      <c r="I44" s="434"/>
      <c r="J44" s="434"/>
      <c r="K44" s="435"/>
    </row>
    <row r="45" spans="1:11" ht="16.95" customHeight="1">
      <c r="A45" s="433"/>
      <c r="B45" s="434"/>
      <c r="C45" s="434"/>
      <c r="D45" s="434"/>
      <c r="E45" s="434"/>
      <c r="F45" s="434"/>
      <c r="G45" s="434"/>
      <c r="H45" s="434"/>
      <c r="I45" s="434"/>
      <c r="J45" s="434"/>
      <c r="K45" s="435"/>
    </row>
    <row r="46" spans="1:11" ht="16.95" customHeight="1">
      <c r="A46" s="433"/>
      <c r="B46" s="434"/>
      <c r="C46" s="434"/>
      <c r="D46" s="434"/>
      <c r="E46" s="434"/>
      <c r="F46" s="434"/>
      <c r="G46" s="434"/>
      <c r="H46" s="434"/>
      <c r="I46" s="434"/>
      <c r="J46" s="434"/>
      <c r="K46" s="435"/>
    </row>
    <row r="47" spans="1:11" ht="16.95" customHeight="1">
      <c r="A47" s="433"/>
      <c r="B47" s="434"/>
      <c r="C47" s="434"/>
      <c r="D47" s="434"/>
      <c r="E47" s="434"/>
      <c r="F47" s="434"/>
      <c r="G47" s="434"/>
      <c r="H47" s="434"/>
      <c r="I47" s="434"/>
      <c r="J47" s="434"/>
      <c r="K47" s="435"/>
    </row>
    <row r="48" spans="1:11" ht="16.95" customHeight="1">
      <c r="A48" s="433"/>
      <c r="B48" s="434"/>
      <c r="C48" s="434"/>
      <c r="D48" s="434"/>
      <c r="E48" s="434"/>
      <c r="F48" s="434"/>
      <c r="G48" s="434"/>
      <c r="H48" s="434"/>
      <c r="I48" s="434"/>
      <c r="J48" s="434"/>
      <c r="K48" s="435"/>
    </row>
    <row r="49" spans="1:11" ht="16.95" customHeight="1">
      <c r="A49" s="433"/>
      <c r="B49" s="434"/>
      <c r="C49" s="434"/>
      <c r="D49" s="434"/>
      <c r="E49" s="434"/>
      <c r="F49" s="434"/>
      <c r="G49" s="434"/>
      <c r="H49" s="434"/>
      <c r="I49" s="434"/>
      <c r="J49" s="434"/>
      <c r="K49" s="435"/>
    </row>
    <row r="50" spans="1:11" ht="16.95" customHeight="1">
      <c r="A50" s="433"/>
      <c r="B50" s="434"/>
      <c r="C50" s="434"/>
      <c r="D50" s="434"/>
      <c r="E50" s="434"/>
      <c r="F50" s="434"/>
      <c r="G50" s="434"/>
      <c r="H50" s="434"/>
      <c r="I50" s="434"/>
      <c r="J50" s="434"/>
      <c r="K50" s="435"/>
    </row>
    <row r="51" spans="1:11" ht="16.95" customHeight="1">
      <c r="A51" s="433"/>
      <c r="B51" s="434"/>
      <c r="C51" s="434"/>
      <c r="D51" s="434"/>
      <c r="E51" s="434"/>
      <c r="F51" s="434"/>
      <c r="G51" s="434"/>
      <c r="H51" s="434"/>
      <c r="I51" s="434"/>
      <c r="J51" s="434"/>
      <c r="K51" s="435"/>
    </row>
    <row r="52" spans="1:11" ht="16.95" customHeight="1">
      <c r="A52" s="433"/>
      <c r="B52" s="434"/>
      <c r="C52" s="434"/>
      <c r="D52" s="434"/>
      <c r="E52" s="434"/>
      <c r="F52" s="434"/>
      <c r="G52" s="434"/>
      <c r="H52" s="434"/>
      <c r="I52" s="434"/>
      <c r="J52" s="434"/>
      <c r="K52" s="435"/>
    </row>
    <row r="53" spans="1:11" ht="16.95" customHeight="1">
      <c r="A53" s="433"/>
      <c r="B53" s="434"/>
      <c r="C53" s="434"/>
      <c r="D53" s="434"/>
      <c r="E53" s="434"/>
      <c r="F53" s="434"/>
      <c r="G53" s="434"/>
      <c r="H53" s="434"/>
      <c r="I53" s="434"/>
      <c r="J53" s="434"/>
      <c r="K53" s="435"/>
    </row>
    <row r="54" spans="1:11" ht="16.95" customHeight="1">
      <c r="A54" s="433"/>
      <c r="B54" s="434"/>
      <c r="C54" s="434"/>
      <c r="D54" s="434"/>
      <c r="E54" s="434"/>
      <c r="F54" s="434"/>
      <c r="G54" s="434"/>
      <c r="H54" s="434"/>
      <c r="I54" s="434"/>
      <c r="J54" s="434"/>
      <c r="K54" s="435"/>
    </row>
    <row r="55" spans="1:11" ht="16.95" customHeight="1">
      <c r="A55" s="433"/>
      <c r="B55" s="434"/>
      <c r="C55" s="434"/>
      <c r="D55" s="434"/>
      <c r="E55" s="434"/>
      <c r="F55" s="434"/>
      <c r="G55" s="434"/>
      <c r="H55" s="434"/>
      <c r="I55" s="434"/>
      <c r="J55" s="434"/>
      <c r="K55" s="435"/>
    </row>
    <row r="56" spans="1:11" ht="16.95" customHeight="1">
      <c r="A56" s="433"/>
      <c r="B56" s="434"/>
      <c r="C56" s="434"/>
      <c r="D56" s="434"/>
      <c r="E56" s="434"/>
      <c r="F56" s="434"/>
      <c r="G56" s="434"/>
      <c r="H56" s="434"/>
      <c r="I56" s="434"/>
      <c r="J56" s="434"/>
      <c r="K56" s="435"/>
    </row>
    <row r="57" spans="1:11" ht="16.95" customHeight="1">
      <c r="A57" s="433"/>
      <c r="B57" s="434"/>
      <c r="C57" s="434"/>
      <c r="D57" s="434"/>
      <c r="E57" s="434"/>
      <c r="F57" s="434"/>
      <c r="G57" s="434"/>
      <c r="H57" s="434"/>
      <c r="I57" s="434"/>
      <c r="J57" s="434"/>
      <c r="K57" s="435"/>
    </row>
    <row r="58" spans="1:11" ht="16.95" customHeight="1">
      <c r="A58" s="433"/>
      <c r="B58" s="434"/>
      <c r="C58" s="434"/>
      <c r="D58" s="434"/>
      <c r="E58" s="434"/>
      <c r="F58" s="434"/>
      <c r="G58" s="434"/>
      <c r="H58" s="434"/>
      <c r="I58" s="434"/>
      <c r="J58" s="434"/>
      <c r="K58" s="435"/>
    </row>
    <row r="59" spans="1:11" ht="16.95" customHeight="1">
      <c r="A59" s="433"/>
      <c r="B59" s="434"/>
      <c r="C59" s="434"/>
      <c r="D59" s="434"/>
      <c r="E59" s="434"/>
      <c r="F59" s="434"/>
      <c r="G59" s="434"/>
      <c r="H59" s="434"/>
      <c r="I59" s="434"/>
      <c r="J59" s="434"/>
      <c r="K59" s="435"/>
    </row>
    <row r="60" spans="1:11" ht="16.95" customHeight="1">
      <c r="A60" s="433"/>
      <c r="B60" s="434"/>
      <c r="C60" s="434"/>
      <c r="D60" s="434"/>
      <c r="E60" s="434"/>
      <c r="F60" s="434"/>
      <c r="G60" s="434"/>
      <c r="H60" s="434"/>
      <c r="I60" s="434"/>
      <c r="J60" s="434"/>
      <c r="K60" s="435"/>
    </row>
    <row r="61" spans="1:11" ht="16.95" customHeight="1">
      <c r="A61" s="436"/>
      <c r="B61" s="437"/>
      <c r="C61" s="437"/>
      <c r="D61" s="437"/>
      <c r="E61" s="437"/>
      <c r="F61" s="437"/>
      <c r="G61" s="437"/>
      <c r="H61" s="437"/>
      <c r="I61" s="437"/>
      <c r="J61" s="437"/>
      <c r="K61" s="438"/>
    </row>
    <row r="62" spans="1:11">
      <c r="A62" s="14" t="s">
        <v>195</v>
      </c>
      <c r="B62" s="14"/>
      <c r="C62" s="14"/>
      <c r="D62" s="14"/>
      <c r="E62" s="14"/>
      <c r="F62" s="14"/>
      <c r="G62" s="14"/>
      <c r="H62" s="14"/>
      <c r="I62" s="14"/>
      <c r="J62" s="14"/>
      <c r="K62" s="14"/>
    </row>
    <row r="63" spans="1:11" ht="34.200000000000003" customHeight="1">
      <c r="A63" s="428" t="s">
        <v>197</v>
      </c>
      <c r="B63" s="428"/>
      <c r="C63" s="428"/>
      <c r="D63" s="428"/>
      <c r="E63" s="428"/>
      <c r="F63" s="428"/>
      <c r="G63" s="428"/>
      <c r="H63" s="428"/>
      <c r="I63" s="428"/>
      <c r="J63" s="428"/>
      <c r="K63" s="428"/>
    </row>
    <row r="64" spans="1:11" ht="16.2" customHeight="1">
      <c r="A64" s="430"/>
      <c r="B64" s="431"/>
      <c r="C64" s="431"/>
      <c r="D64" s="431"/>
      <c r="E64" s="431"/>
      <c r="F64" s="431"/>
      <c r="G64" s="431"/>
      <c r="H64" s="431"/>
      <c r="I64" s="431"/>
      <c r="J64" s="431"/>
      <c r="K64" s="432"/>
    </row>
    <row r="65" spans="1:11" ht="16.2" customHeight="1">
      <c r="A65" s="433"/>
      <c r="B65" s="434"/>
      <c r="C65" s="434"/>
      <c r="D65" s="434"/>
      <c r="E65" s="434"/>
      <c r="F65" s="434"/>
      <c r="G65" s="434"/>
      <c r="H65" s="434"/>
      <c r="I65" s="434"/>
      <c r="J65" s="434"/>
      <c r="K65" s="435"/>
    </row>
    <row r="66" spans="1:11" ht="16.2" customHeight="1">
      <c r="A66" s="433"/>
      <c r="B66" s="434"/>
      <c r="C66" s="434"/>
      <c r="D66" s="434"/>
      <c r="E66" s="434"/>
      <c r="F66" s="434"/>
      <c r="G66" s="434"/>
      <c r="H66" s="434"/>
      <c r="I66" s="434"/>
      <c r="J66" s="434"/>
      <c r="K66" s="435"/>
    </row>
    <row r="67" spans="1:11" ht="16.2" customHeight="1">
      <c r="A67" s="433"/>
      <c r="B67" s="434"/>
      <c r="C67" s="434"/>
      <c r="D67" s="434"/>
      <c r="E67" s="434"/>
      <c r="F67" s="434"/>
      <c r="G67" s="434"/>
      <c r="H67" s="434"/>
      <c r="I67" s="434"/>
      <c r="J67" s="434"/>
      <c r="K67" s="435"/>
    </row>
    <row r="68" spans="1:11" ht="16.2" customHeight="1">
      <c r="A68" s="433"/>
      <c r="B68" s="434"/>
      <c r="C68" s="434"/>
      <c r="D68" s="434"/>
      <c r="E68" s="434"/>
      <c r="F68" s="434"/>
      <c r="G68" s="434"/>
      <c r="H68" s="434"/>
      <c r="I68" s="434"/>
      <c r="J68" s="434"/>
      <c r="K68" s="435"/>
    </row>
    <row r="69" spans="1:11" ht="16.2" customHeight="1">
      <c r="A69" s="433"/>
      <c r="B69" s="434"/>
      <c r="C69" s="434"/>
      <c r="D69" s="434"/>
      <c r="E69" s="434"/>
      <c r="F69" s="434"/>
      <c r="G69" s="434"/>
      <c r="H69" s="434"/>
      <c r="I69" s="434"/>
      <c r="J69" s="434"/>
      <c r="K69" s="435"/>
    </row>
    <row r="70" spans="1:11" ht="16.2" customHeight="1">
      <c r="A70" s="433"/>
      <c r="B70" s="434"/>
      <c r="C70" s="434"/>
      <c r="D70" s="434"/>
      <c r="E70" s="434"/>
      <c r="F70" s="434"/>
      <c r="G70" s="434"/>
      <c r="H70" s="434"/>
      <c r="I70" s="434"/>
      <c r="J70" s="434"/>
      <c r="K70" s="435"/>
    </row>
    <row r="71" spans="1:11" ht="16.2" customHeight="1">
      <c r="A71" s="433"/>
      <c r="B71" s="434"/>
      <c r="C71" s="434"/>
      <c r="D71" s="434"/>
      <c r="E71" s="434"/>
      <c r="F71" s="434"/>
      <c r="G71" s="434"/>
      <c r="H71" s="434"/>
      <c r="I71" s="434"/>
      <c r="J71" s="434"/>
      <c r="K71" s="435"/>
    </row>
    <row r="72" spans="1:11" ht="16.2" customHeight="1">
      <c r="A72" s="433"/>
      <c r="B72" s="434"/>
      <c r="C72" s="434"/>
      <c r="D72" s="434"/>
      <c r="E72" s="434"/>
      <c r="F72" s="434"/>
      <c r="G72" s="434"/>
      <c r="H72" s="434"/>
      <c r="I72" s="434"/>
      <c r="J72" s="434"/>
      <c r="K72" s="435"/>
    </row>
    <row r="73" spans="1:11" ht="16.2" customHeight="1">
      <c r="A73" s="433"/>
      <c r="B73" s="434"/>
      <c r="C73" s="434"/>
      <c r="D73" s="434"/>
      <c r="E73" s="434"/>
      <c r="F73" s="434"/>
      <c r="G73" s="434"/>
      <c r="H73" s="434"/>
      <c r="I73" s="434"/>
      <c r="J73" s="434"/>
      <c r="K73" s="435"/>
    </row>
    <row r="74" spans="1:11" ht="16.2" customHeight="1">
      <c r="A74" s="433"/>
      <c r="B74" s="434"/>
      <c r="C74" s="434"/>
      <c r="D74" s="434"/>
      <c r="E74" s="434"/>
      <c r="F74" s="434"/>
      <c r="G74" s="434"/>
      <c r="H74" s="434"/>
      <c r="I74" s="434"/>
      <c r="J74" s="434"/>
      <c r="K74" s="435"/>
    </row>
    <row r="75" spans="1:11" ht="16.2" customHeight="1">
      <c r="A75" s="433"/>
      <c r="B75" s="434"/>
      <c r="C75" s="434"/>
      <c r="D75" s="434"/>
      <c r="E75" s="434"/>
      <c r="F75" s="434"/>
      <c r="G75" s="434"/>
      <c r="H75" s="434"/>
      <c r="I75" s="434"/>
      <c r="J75" s="434"/>
      <c r="K75" s="435"/>
    </row>
    <row r="76" spans="1:11" ht="16.2" customHeight="1">
      <c r="A76" s="433"/>
      <c r="B76" s="434"/>
      <c r="C76" s="434"/>
      <c r="D76" s="434"/>
      <c r="E76" s="434"/>
      <c r="F76" s="434"/>
      <c r="G76" s="434"/>
      <c r="H76" s="434"/>
      <c r="I76" s="434"/>
      <c r="J76" s="434"/>
      <c r="K76" s="435"/>
    </row>
    <row r="77" spans="1:11" ht="16.2" customHeight="1">
      <c r="A77" s="433"/>
      <c r="B77" s="434"/>
      <c r="C77" s="434"/>
      <c r="D77" s="434"/>
      <c r="E77" s="434"/>
      <c r="F77" s="434"/>
      <c r="G77" s="434"/>
      <c r="H77" s="434"/>
      <c r="I77" s="434"/>
      <c r="J77" s="434"/>
      <c r="K77" s="435"/>
    </row>
    <row r="78" spans="1:11" ht="16.2" customHeight="1">
      <c r="A78" s="433"/>
      <c r="B78" s="434"/>
      <c r="C78" s="434"/>
      <c r="D78" s="434"/>
      <c r="E78" s="434"/>
      <c r="F78" s="434"/>
      <c r="G78" s="434"/>
      <c r="H78" s="434"/>
      <c r="I78" s="434"/>
      <c r="J78" s="434"/>
      <c r="K78" s="435"/>
    </row>
    <row r="79" spans="1:11" ht="16.2" customHeight="1">
      <c r="A79" s="433"/>
      <c r="B79" s="434"/>
      <c r="C79" s="434"/>
      <c r="D79" s="434"/>
      <c r="E79" s="434"/>
      <c r="F79" s="434"/>
      <c r="G79" s="434"/>
      <c r="H79" s="434"/>
      <c r="I79" s="434"/>
      <c r="J79" s="434"/>
      <c r="K79" s="435"/>
    </row>
    <row r="80" spans="1:11" ht="16.2" customHeight="1">
      <c r="A80" s="433"/>
      <c r="B80" s="434"/>
      <c r="C80" s="434"/>
      <c r="D80" s="434"/>
      <c r="E80" s="434"/>
      <c r="F80" s="434"/>
      <c r="G80" s="434"/>
      <c r="H80" s="434"/>
      <c r="I80" s="434"/>
      <c r="J80" s="434"/>
      <c r="K80" s="435"/>
    </row>
    <row r="81" spans="1:11" ht="16.2" customHeight="1">
      <c r="A81" s="433"/>
      <c r="B81" s="434"/>
      <c r="C81" s="434"/>
      <c r="D81" s="434"/>
      <c r="E81" s="434"/>
      <c r="F81" s="434"/>
      <c r="G81" s="434"/>
      <c r="H81" s="434"/>
      <c r="I81" s="434"/>
      <c r="J81" s="434"/>
      <c r="K81" s="435"/>
    </row>
    <row r="82" spans="1:11" ht="16.2" customHeight="1">
      <c r="A82" s="433"/>
      <c r="B82" s="434"/>
      <c r="C82" s="434"/>
      <c r="D82" s="434"/>
      <c r="E82" s="434"/>
      <c r="F82" s="434"/>
      <c r="G82" s="434"/>
      <c r="H82" s="434"/>
      <c r="I82" s="434"/>
      <c r="J82" s="434"/>
      <c r="K82" s="435"/>
    </row>
    <row r="83" spans="1:11" ht="16.2" customHeight="1">
      <c r="A83" s="433"/>
      <c r="B83" s="434"/>
      <c r="C83" s="434"/>
      <c r="D83" s="434"/>
      <c r="E83" s="434"/>
      <c r="F83" s="434"/>
      <c r="G83" s="434"/>
      <c r="H83" s="434"/>
      <c r="I83" s="434"/>
      <c r="J83" s="434"/>
      <c r="K83" s="435"/>
    </row>
    <row r="84" spans="1:11" ht="16.2" customHeight="1">
      <c r="A84" s="433"/>
      <c r="B84" s="434"/>
      <c r="C84" s="434"/>
      <c r="D84" s="434"/>
      <c r="E84" s="434"/>
      <c r="F84" s="434"/>
      <c r="G84" s="434"/>
      <c r="H84" s="434"/>
      <c r="I84" s="434"/>
      <c r="J84" s="434"/>
      <c r="K84" s="435"/>
    </row>
    <row r="85" spans="1:11" ht="16.2" customHeight="1">
      <c r="A85" s="433"/>
      <c r="B85" s="434"/>
      <c r="C85" s="434"/>
      <c r="D85" s="434"/>
      <c r="E85" s="434"/>
      <c r="F85" s="434"/>
      <c r="G85" s="434"/>
      <c r="H85" s="434"/>
      <c r="I85" s="434"/>
      <c r="J85" s="434"/>
      <c r="K85" s="435"/>
    </row>
    <row r="86" spans="1:11" ht="16.2" customHeight="1">
      <c r="A86" s="433"/>
      <c r="B86" s="434"/>
      <c r="C86" s="434"/>
      <c r="D86" s="434"/>
      <c r="E86" s="434"/>
      <c r="F86" s="434"/>
      <c r="G86" s="434"/>
      <c r="H86" s="434"/>
      <c r="I86" s="434"/>
      <c r="J86" s="434"/>
      <c r="K86" s="435"/>
    </row>
    <row r="87" spans="1:11" ht="16.2" customHeight="1">
      <c r="A87" s="433"/>
      <c r="B87" s="434"/>
      <c r="C87" s="434"/>
      <c r="D87" s="434"/>
      <c r="E87" s="434"/>
      <c r="F87" s="434"/>
      <c r="G87" s="434"/>
      <c r="H87" s="434"/>
      <c r="I87" s="434"/>
      <c r="J87" s="434"/>
      <c r="K87" s="435"/>
    </row>
    <row r="88" spans="1:11" ht="16.2" customHeight="1">
      <c r="A88" s="433"/>
      <c r="B88" s="434"/>
      <c r="C88" s="434"/>
      <c r="D88" s="434"/>
      <c r="E88" s="434"/>
      <c r="F88" s="434"/>
      <c r="G88" s="434"/>
      <c r="H88" s="434"/>
      <c r="I88" s="434"/>
      <c r="J88" s="434"/>
      <c r="K88" s="435"/>
    </row>
    <row r="89" spans="1:11" ht="16.2" customHeight="1">
      <c r="A89" s="433"/>
      <c r="B89" s="434"/>
      <c r="C89" s="434"/>
      <c r="D89" s="434"/>
      <c r="E89" s="434"/>
      <c r="F89" s="434"/>
      <c r="G89" s="434"/>
      <c r="H89" s="434"/>
      <c r="I89" s="434"/>
      <c r="J89" s="434"/>
      <c r="K89" s="435"/>
    </row>
    <row r="90" spans="1:11" ht="16.2" customHeight="1">
      <c r="A90" s="433"/>
      <c r="B90" s="434"/>
      <c r="C90" s="434"/>
      <c r="D90" s="434"/>
      <c r="E90" s="434"/>
      <c r="F90" s="434"/>
      <c r="G90" s="434"/>
      <c r="H90" s="434"/>
      <c r="I90" s="434"/>
      <c r="J90" s="434"/>
      <c r="K90" s="435"/>
    </row>
    <row r="91" spans="1:11" ht="16.2" customHeight="1">
      <c r="A91" s="433"/>
      <c r="B91" s="434"/>
      <c r="C91" s="434"/>
      <c r="D91" s="434"/>
      <c r="E91" s="434"/>
      <c r="F91" s="434"/>
      <c r="G91" s="434"/>
      <c r="H91" s="434"/>
      <c r="I91" s="434"/>
      <c r="J91" s="434"/>
      <c r="K91" s="435"/>
    </row>
    <row r="92" spans="1:11" ht="16.2" customHeight="1">
      <c r="A92" s="433"/>
      <c r="B92" s="434"/>
      <c r="C92" s="434"/>
      <c r="D92" s="434"/>
      <c r="E92" s="434"/>
      <c r="F92" s="434"/>
      <c r="G92" s="434"/>
      <c r="H92" s="434"/>
      <c r="I92" s="434"/>
      <c r="J92" s="434"/>
      <c r="K92" s="435"/>
    </row>
    <row r="93" spans="1:11" ht="16.2" customHeight="1">
      <c r="A93" s="436"/>
      <c r="B93" s="437"/>
      <c r="C93" s="437"/>
      <c r="D93" s="437"/>
      <c r="E93" s="437"/>
      <c r="F93" s="437"/>
      <c r="G93" s="437"/>
      <c r="H93" s="437"/>
      <c r="I93" s="437"/>
      <c r="J93" s="437"/>
      <c r="K93" s="438"/>
    </row>
    <row r="94" spans="1:11">
      <c r="A94" s="14"/>
      <c r="B94" s="14"/>
      <c r="C94" s="14"/>
      <c r="D94" s="14"/>
      <c r="E94" s="14"/>
      <c r="F94" s="14"/>
      <c r="G94" s="14"/>
      <c r="H94" s="14"/>
      <c r="I94" s="14"/>
      <c r="J94" s="14"/>
      <c r="K94" s="14"/>
    </row>
    <row r="95" spans="1:11" ht="35.4" customHeight="1">
      <c r="A95" s="429" t="s">
        <v>198</v>
      </c>
      <c r="B95" s="429"/>
      <c r="C95" s="429"/>
      <c r="D95" s="429"/>
      <c r="E95" s="429"/>
      <c r="F95" s="429"/>
      <c r="G95" s="429"/>
      <c r="H95" s="429"/>
      <c r="I95" s="429"/>
      <c r="J95" s="429"/>
      <c r="K95" s="429"/>
    </row>
    <row r="96" spans="1:11" ht="16.2" customHeight="1">
      <c r="A96" s="430"/>
      <c r="B96" s="431"/>
      <c r="C96" s="431"/>
      <c r="D96" s="431"/>
      <c r="E96" s="431"/>
      <c r="F96" s="431"/>
      <c r="G96" s="431"/>
      <c r="H96" s="431"/>
      <c r="I96" s="431"/>
      <c r="J96" s="431"/>
      <c r="K96" s="432"/>
    </row>
    <row r="97" spans="1:11" ht="16.2" customHeight="1">
      <c r="A97" s="433"/>
      <c r="B97" s="434"/>
      <c r="C97" s="434"/>
      <c r="D97" s="434"/>
      <c r="E97" s="434"/>
      <c r="F97" s="434"/>
      <c r="G97" s="434"/>
      <c r="H97" s="434"/>
      <c r="I97" s="434"/>
      <c r="J97" s="434"/>
      <c r="K97" s="435"/>
    </row>
    <row r="98" spans="1:11" ht="16.2" customHeight="1">
      <c r="A98" s="433"/>
      <c r="B98" s="434"/>
      <c r="C98" s="434"/>
      <c r="D98" s="434"/>
      <c r="E98" s="434"/>
      <c r="F98" s="434"/>
      <c r="G98" s="434"/>
      <c r="H98" s="434"/>
      <c r="I98" s="434"/>
      <c r="J98" s="434"/>
      <c r="K98" s="435"/>
    </row>
    <row r="99" spans="1:11" ht="16.2" customHeight="1">
      <c r="A99" s="433"/>
      <c r="B99" s="434"/>
      <c r="C99" s="434"/>
      <c r="D99" s="434"/>
      <c r="E99" s="434"/>
      <c r="F99" s="434"/>
      <c r="G99" s="434"/>
      <c r="H99" s="434"/>
      <c r="I99" s="434"/>
      <c r="J99" s="434"/>
      <c r="K99" s="435"/>
    </row>
    <row r="100" spans="1:11" ht="16.2" customHeight="1">
      <c r="A100" s="433"/>
      <c r="B100" s="434"/>
      <c r="C100" s="434"/>
      <c r="D100" s="434"/>
      <c r="E100" s="434"/>
      <c r="F100" s="434"/>
      <c r="G100" s="434"/>
      <c r="H100" s="434"/>
      <c r="I100" s="434"/>
      <c r="J100" s="434"/>
      <c r="K100" s="435"/>
    </row>
    <row r="101" spans="1:11" ht="16.2" customHeight="1">
      <c r="A101" s="433"/>
      <c r="B101" s="434"/>
      <c r="C101" s="434"/>
      <c r="D101" s="434"/>
      <c r="E101" s="434"/>
      <c r="F101" s="434"/>
      <c r="G101" s="434"/>
      <c r="H101" s="434"/>
      <c r="I101" s="434"/>
      <c r="J101" s="434"/>
      <c r="K101" s="435"/>
    </row>
    <row r="102" spans="1:11" ht="16.2" customHeight="1">
      <c r="A102" s="433"/>
      <c r="B102" s="434"/>
      <c r="C102" s="434"/>
      <c r="D102" s="434"/>
      <c r="E102" s="434"/>
      <c r="F102" s="434"/>
      <c r="G102" s="434"/>
      <c r="H102" s="434"/>
      <c r="I102" s="434"/>
      <c r="J102" s="434"/>
      <c r="K102" s="435"/>
    </row>
    <row r="103" spans="1:11" ht="16.2" customHeight="1">
      <c r="A103" s="433"/>
      <c r="B103" s="434"/>
      <c r="C103" s="434"/>
      <c r="D103" s="434"/>
      <c r="E103" s="434"/>
      <c r="F103" s="434"/>
      <c r="G103" s="434"/>
      <c r="H103" s="434"/>
      <c r="I103" s="434"/>
      <c r="J103" s="434"/>
      <c r="K103" s="435"/>
    </row>
    <row r="104" spans="1:11" ht="16.2" customHeight="1">
      <c r="A104" s="433"/>
      <c r="B104" s="434"/>
      <c r="C104" s="434"/>
      <c r="D104" s="434"/>
      <c r="E104" s="434"/>
      <c r="F104" s="434"/>
      <c r="G104" s="434"/>
      <c r="H104" s="434"/>
      <c r="I104" s="434"/>
      <c r="J104" s="434"/>
      <c r="K104" s="435"/>
    </row>
    <row r="105" spans="1:11" ht="16.2" customHeight="1">
      <c r="A105" s="433"/>
      <c r="B105" s="434"/>
      <c r="C105" s="434"/>
      <c r="D105" s="434"/>
      <c r="E105" s="434"/>
      <c r="F105" s="434"/>
      <c r="G105" s="434"/>
      <c r="H105" s="434"/>
      <c r="I105" s="434"/>
      <c r="J105" s="434"/>
      <c r="K105" s="435"/>
    </row>
    <row r="106" spans="1:11" ht="16.2" customHeight="1">
      <c r="A106" s="433"/>
      <c r="B106" s="434"/>
      <c r="C106" s="434"/>
      <c r="D106" s="434"/>
      <c r="E106" s="434"/>
      <c r="F106" s="434"/>
      <c r="G106" s="434"/>
      <c r="H106" s="434"/>
      <c r="I106" s="434"/>
      <c r="J106" s="434"/>
      <c r="K106" s="435"/>
    </row>
    <row r="107" spans="1:11" ht="16.2" customHeight="1">
      <c r="A107" s="433"/>
      <c r="B107" s="434"/>
      <c r="C107" s="434"/>
      <c r="D107" s="434"/>
      <c r="E107" s="434"/>
      <c r="F107" s="434"/>
      <c r="G107" s="434"/>
      <c r="H107" s="434"/>
      <c r="I107" s="434"/>
      <c r="J107" s="434"/>
      <c r="K107" s="435"/>
    </row>
    <row r="108" spans="1:11" ht="16.2" customHeight="1">
      <c r="A108" s="433"/>
      <c r="B108" s="434"/>
      <c r="C108" s="434"/>
      <c r="D108" s="434"/>
      <c r="E108" s="434"/>
      <c r="F108" s="434"/>
      <c r="G108" s="434"/>
      <c r="H108" s="434"/>
      <c r="I108" s="434"/>
      <c r="J108" s="434"/>
      <c r="K108" s="435"/>
    </row>
    <row r="109" spans="1:11" ht="16.2" customHeight="1">
      <c r="A109" s="433"/>
      <c r="B109" s="434"/>
      <c r="C109" s="434"/>
      <c r="D109" s="434"/>
      <c r="E109" s="434"/>
      <c r="F109" s="434"/>
      <c r="G109" s="434"/>
      <c r="H109" s="434"/>
      <c r="I109" s="434"/>
      <c r="J109" s="434"/>
      <c r="K109" s="435"/>
    </row>
    <row r="110" spans="1:11" ht="16.2" customHeight="1">
      <c r="A110" s="433"/>
      <c r="B110" s="434"/>
      <c r="C110" s="434"/>
      <c r="D110" s="434"/>
      <c r="E110" s="434"/>
      <c r="F110" s="434"/>
      <c r="G110" s="434"/>
      <c r="H110" s="434"/>
      <c r="I110" s="434"/>
      <c r="J110" s="434"/>
      <c r="K110" s="435"/>
    </row>
    <row r="111" spans="1:11" ht="16.2" customHeight="1">
      <c r="A111" s="433"/>
      <c r="B111" s="434"/>
      <c r="C111" s="434"/>
      <c r="D111" s="434"/>
      <c r="E111" s="434"/>
      <c r="F111" s="434"/>
      <c r="G111" s="434"/>
      <c r="H111" s="434"/>
      <c r="I111" s="434"/>
      <c r="J111" s="434"/>
      <c r="K111" s="435"/>
    </row>
    <row r="112" spans="1:11" ht="16.2" customHeight="1">
      <c r="A112" s="433"/>
      <c r="B112" s="434"/>
      <c r="C112" s="434"/>
      <c r="D112" s="434"/>
      <c r="E112" s="434"/>
      <c r="F112" s="434"/>
      <c r="G112" s="434"/>
      <c r="H112" s="434"/>
      <c r="I112" s="434"/>
      <c r="J112" s="434"/>
      <c r="K112" s="435"/>
    </row>
    <row r="113" spans="1:11" ht="16.2" customHeight="1">
      <c r="A113" s="433"/>
      <c r="B113" s="434"/>
      <c r="C113" s="434"/>
      <c r="D113" s="434"/>
      <c r="E113" s="434"/>
      <c r="F113" s="434"/>
      <c r="G113" s="434"/>
      <c r="H113" s="434"/>
      <c r="I113" s="434"/>
      <c r="J113" s="434"/>
      <c r="K113" s="435"/>
    </row>
    <row r="114" spans="1:11" ht="16.2" customHeight="1">
      <c r="A114" s="433"/>
      <c r="B114" s="434"/>
      <c r="C114" s="434"/>
      <c r="D114" s="434"/>
      <c r="E114" s="434"/>
      <c r="F114" s="434"/>
      <c r="G114" s="434"/>
      <c r="H114" s="434"/>
      <c r="I114" s="434"/>
      <c r="J114" s="434"/>
      <c r="K114" s="435"/>
    </row>
    <row r="115" spans="1:11" ht="16.2" customHeight="1">
      <c r="A115" s="433"/>
      <c r="B115" s="434"/>
      <c r="C115" s="434"/>
      <c r="D115" s="434"/>
      <c r="E115" s="434"/>
      <c r="F115" s="434"/>
      <c r="G115" s="434"/>
      <c r="H115" s="434"/>
      <c r="I115" s="434"/>
      <c r="J115" s="434"/>
      <c r="K115" s="435"/>
    </row>
    <row r="116" spans="1:11" ht="16.2" customHeight="1">
      <c r="A116" s="433"/>
      <c r="B116" s="434"/>
      <c r="C116" s="434"/>
      <c r="D116" s="434"/>
      <c r="E116" s="434"/>
      <c r="F116" s="434"/>
      <c r="G116" s="434"/>
      <c r="H116" s="434"/>
      <c r="I116" s="434"/>
      <c r="J116" s="434"/>
      <c r="K116" s="435"/>
    </row>
    <row r="117" spans="1:11" ht="16.2" customHeight="1">
      <c r="A117" s="433"/>
      <c r="B117" s="434"/>
      <c r="C117" s="434"/>
      <c r="D117" s="434"/>
      <c r="E117" s="434"/>
      <c r="F117" s="434"/>
      <c r="G117" s="434"/>
      <c r="H117" s="434"/>
      <c r="I117" s="434"/>
      <c r="J117" s="434"/>
      <c r="K117" s="435"/>
    </row>
    <row r="118" spans="1:11" ht="16.2" customHeight="1">
      <c r="A118" s="433"/>
      <c r="B118" s="434"/>
      <c r="C118" s="434"/>
      <c r="D118" s="434"/>
      <c r="E118" s="434"/>
      <c r="F118" s="434"/>
      <c r="G118" s="434"/>
      <c r="H118" s="434"/>
      <c r="I118" s="434"/>
      <c r="J118" s="434"/>
      <c r="K118" s="435"/>
    </row>
    <row r="119" spans="1:11" ht="16.2" customHeight="1">
      <c r="A119" s="433"/>
      <c r="B119" s="434"/>
      <c r="C119" s="434"/>
      <c r="D119" s="434"/>
      <c r="E119" s="434"/>
      <c r="F119" s="434"/>
      <c r="G119" s="434"/>
      <c r="H119" s="434"/>
      <c r="I119" s="434"/>
      <c r="J119" s="434"/>
      <c r="K119" s="435"/>
    </row>
    <row r="120" spans="1:11" ht="16.2" customHeight="1">
      <c r="A120" s="433"/>
      <c r="B120" s="434"/>
      <c r="C120" s="434"/>
      <c r="D120" s="434"/>
      <c r="E120" s="434"/>
      <c r="F120" s="434"/>
      <c r="G120" s="434"/>
      <c r="H120" s="434"/>
      <c r="I120" s="434"/>
      <c r="J120" s="434"/>
      <c r="K120" s="435"/>
    </row>
    <row r="121" spans="1:11" ht="16.2" customHeight="1">
      <c r="A121" s="433"/>
      <c r="B121" s="434"/>
      <c r="C121" s="434"/>
      <c r="D121" s="434"/>
      <c r="E121" s="434"/>
      <c r="F121" s="434"/>
      <c r="G121" s="434"/>
      <c r="H121" s="434"/>
      <c r="I121" s="434"/>
      <c r="J121" s="434"/>
      <c r="K121" s="435"/>
    </row>
    <row r="122" spans="1:11" ht="16.2" customHeight="1">
      <c r="A122" s="433"/>
      <c r="B122" s="434"/>
      <c r="C122" s="434"/>
      <c r="D122" s="434"/>
      <c r="E122" s="434"/>
      <c r="F122" s="434"/>
      <c r="G122" s="434"/>
      <c r="H122" s="434"/>
      <c r="I122" s="434"/>
      <c r="J122" s="434"/>
      <c r="K122" s="435"/>
    </row>
    <row r="123" spans="1:11" ht="16.2" customHeight="1">
      <c r="A123" s="433"/>
      <c r="B123" s="434"/>
      <c r="C123" s="434"/>
      <c r="D123" s="434"/>
      <c r="E123" s="434"/>
      <c r="F123" s="434"/>
      <c r="G123" s="434"/>
      <c r="H123" s="434"/>
      <c r="I123" s="434"/>
      <c r="J123" s="434"/>
      <c r="K123" s="435"/>
    </row>
    <row r="124" spans="1:11" ht="16.2" customHeight="1">
      <c r="A124" s="433"/>
      <c r="B124" s="434"/>
      <c r="C124" s="434"/>
      <c r="D124" s="434"/>
      <c r="E124" s="434"/>
      <c r="F124" s="434"/>
      <c r="G124" s="434"/>
      <c r="H124" s="434"/>
      <c r="I124" s="434"/>
      <c r="J124" s="434"/>
      <c r="K124" s="435"/>
    </row>
    <row r="125" spans="1:11" ht="16.2" customHeight="1">
      <c r="A125" s="436"/>
      <c r="B125" s="437"/>
      <c r="C125" s="437"/>
      <c r="D125" s="437"/>
      <c r="E125" s="437"/>
      <c r="F125" s="437"/>
      <c r="G125" s="437"/>
      <c r="H125" s="437"/>
      <c r="I125" s="437"/>
      <c r="J125" s="437"/>
      <c r="K125" s="438"/>
    </row>
    <row r="126" spans="1:11">
      <c r="A126" s="1" t="s">
        <v>195</v>
      </c>
    </row>
  </sheetData>
  <sheetProtection algorithmName="SHA-512" hashValue="K2UK+ashICCDVAMSoxypq33cPhAP8w/L0narxT0F0InmzweVV0M+aNRJFb5Lf34+MVlxU4NluEPFNXo1Wautmw==" saltValue="u9aYldTyjCXhJll6uvh78Q==" spinCount="100000" sheet="1" objects="1" scenarios="1"/>
  <mergeCells count="11">
    <mergeCell ref="A5:K5"/>
    <mergeCell ref="A63:K63"/>
    <mergeCell ref="A95:K95"/>
    <mergeCell ref="A6:K61"/>
    <mergeCell ref="A96:K125"/>
    <mergeCell ref="A64:K93"/>
    <mergeCell ref="A2:B2"/>
    <mergeCell ref="A1:K1"/>
    <mergeCell ref="A3:B3"/>
    <mergeCell ref="C2:K2"/>
    <mergeCell ref="C3:K3"/>
  </mergeCells>
  <phoneticPr fontId="7"/>
  <printOptions horizontalCentered="1" verticalCentered="1"/>
  <pageMargins left="0.78740157480314965" right="0.78740157480314965" top="0" bottom="0.78740157480314965" header="0.15748031496062992" footer="0.78740157480314965"/>
  <pageSetup paperSize="9" scale="66" fitToHeight="0" orientation="portrait" r:id="rId1"/>
  <headerFooter scaleWithDoc="0"/>
  <rowBreaks count="1" manualBreakCount="1">
    <brk id="62" max="10"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E343C-3758-4755-B977-03209C1619EA}">
  <sheetPr>
    <pageSetUpPr fitToPage="1"/>
  </sheetPr>
  <dimension ref="A1:V245"/>
  <sheetViews>
    <sheetView view="pageBreakPreview" zoomScale="66" zoomScaleNormal="60" zoomScaleSheetLayoutView="66" workbookViewId="0"/>
  </sheetViews>
  <sheetFormatPr defaultColWidth="9" defaultRowHeight="13.2"/>
  <cols>
    <col min="1" max="1" width="3.59765625" style="22" customWidth="1"/>
    <col min="2" max="2" width="9.69921875" style="24" customWidth="1"/>
    <col min="3" max="3" width="15.69921875" style="24" customWidth="1"/>
    <col min="4" max="4" width="4.5" style="24" hidden="1" customWidth="1"/>
    <col min="5" max="5" width="36.8984375" style="25" customWidth="1"/>
    <col min="6" max="7" width="24.19921875" style="25" hidden="1" customWidth="1"/>
    <col min="8" max="8" width="18.8984375" style="25" customWidth="1"/>
    <col min="9" max="9" width="36.09765625" style="25" customWidth="1"/>
    <col min="10" max="10" width="15.69921875" style="24" customWidth="1"/>
    <col min="11" max="11" width="10.5" style="70" customWidth="1"/>
    <col min="12" max="12" width="4.09765625" style="27" customWidth="1"/>
    <col min="13" max="13" width="16.69921875" style="27" customWidth="1"/>
    <col min="14" max="14" width="19.09765625" style="27" customWidth="1"/>
    <col min="15" max="15" width="9.09765625" style="28" customWidth="1"/>
    <col min="16" max="16" width="10.8984375" style="24" customWidth="1"/>
    <col min="17" max="17" width="4.5" style="24" customWidth="1"/>
    <col min="18" max="18" width="12.5" style="24" customWidth="1"/>
    <col min="19" max="16384" width="9" style="24"/>
  </cols>
  <sheetData>
    <row r="1" spans="1:18" ht="42" customHeight="1">
      <c r="B1" s="441" t="s">
        <v>60</v>
      </c>
      <c r="C1" s="441"/>
      <c r="D1" s="441"/>
      <c r="E1" s="441"/>
      <c r="F1" s="441"/>
      <c r="G1" s="441"/>
      <c r="H1" s="441"/>
      <c r="I1" s="441"/>
      <c r="J1" s="441"/>
      <c r="K1" s="441"/>
      <c r="L1" s="441"/>
      <c r="M1" s="441"/>
      <c r="N1" s="441"/>
      <c r="O1" s="441"/>
      <c r="P1" s="441"/>
    </row>
    <row r="2" spans="1:18" ht="12.9" customHeight="1">
      <c r="B2" s="23"/>
      <c r="K2" s="26"/>
      <c r="P2" s="29"/>
    </row>
    <row r="3" spans="1:18" s="34" customFormat="1" ht="39.75" customHeight="1">
      <c r="A3" s="30"/>
      <c r="B3" s="30"/>
      <c r="C3" s="31" t="s">
        <v>6</v>
      </c>
      <c r="D3" s="32"/>
      <c r="E3" s="442" t="str">
        <f>IF(ISBLANK(総表!D15),"",総表!D15)</f>
        <v/>
      </c>
      <c r="F3" s="442"/>
      <c r="G3" s="442"/>
      <c r="H3" s="442"/>
      <c r="I3" s="442"/>
      <c r="J3" s="33" t="s">
        <v>70</v>
      </c>
      <c r="K3" s="449" t="str">
        <f>IF(ISBLANK(総表!D26),"",総表!D26)</f>
        <v/>
      </c>
      <c r="L3" s="449"/>
      <c r="M3" s="449"/>
      <c r="N3" s="449"/>
      <c r="O3" s="449"/>
      <c r="P3" s="34" t="s">
        <v>50</v>
      </c>
      <c r="Q3" s="30"/>
    </row>
    <row r="4" spans="1:18" s="34" customFormat="1" ht="20.25" customHeight="1">
      <c r="A4" s="30"/>
      <c r="B4" s="30"/>
      <c r="C4" s="30"/>
      <c r="D4" s="30"/>
      <c r="E4" s="32"/>
      <c r="F4" s="32"/>
      <c r="G4" s="32"/>
      <c r="H4" s="32"/>
      <c r="I4" s="32"/>
      <c r="J4" s="30"/>
      <c r="K4" s="35"/>
      <c r="L4" s="36"/>
      <c r="M4" s="36"/>
      <c r="N4" s="36"/>
      <c r="O4" s="37"/>
      <c r="P4" s="38" t="s">
        <v>51</v>
      </c>
      <c r="R4" s="30"/>
    </row>
    <row r="5" spans="1:18" s="34" customFormat="1" ht="35.4" customHeight="1">
      <c r="A5" s="30"/>
      <c r="B5" s="443" t="s">
        <v>52</v>
      </c>
      <c r="C5" s="444"/>
      <c r="D5" s="444"/>
      <c r="E5" s="445"/>
      <c r="F5" s="446" t="s">
        <v>222</v>
      </c>
      <c r="G5" s="447"/>
      <c r="H5" s="447"/>
      <c r="I5" s="447"/>
      <c r="J5" s="448"/>
      <c r="K5" s="85"/>
      <c r="L5" s="86"/>
      <c r="M5" s="39"/>
      <c r="N5" s="39"/>
      <c r="O5" s="37"/>
      <c r="P5" s="29"/>
    </row>
    <row r="6" spans="1:18" s="34" customFormat="1" ht="20.25" customHeight="1">
      <c r="A6" s="30"/>
      <c r="E6" s="40"/>
      <c r="F6" s="40"/>
      <c r="G6" s="40"/>
      <c r="H6" s="40"/>
      <c r="K6" s="41"/>
      <c r="M6" s="39"/>
      <c r="N6" s="39"/>
      <c r="O6" s="37"/>
      <c r="P6" s="29"/>
    </row>
    <row r="7" spans="1:18" s="34" customFormat="1" ht="20.25" customHeight="1">
      <c r="A7" s="42"/>
      <c r="B7" s="81" t="s">
        <v>83</v>
      </c>
      <c r="C7" s="79"/>
      <c r="D7" s="43"/>
      <c r="E7" s="75"/>
      <c r="F7" s="84"/>
      <c r="G7" s="84"/>
      <c r="H7" s="43"/>
      <c r="I7" s="90"/>
      <c r="J7" s="39"/>
      <c r="K7" s="77"/>
      <c r="L7" s="77"/>
      <c r="M7" s="45"/>
      <c r="N7" s="45"/>
      <c r="O7" s="37"/>
    </row>
    <row r="8" spans="1:18" s="34" customFormat="1" ht="41.25" customHeight="1">
      <c r="A8" s="42"/>
      <c r="B8" s="46"/>
      <c r="C8" s="80"/>
      <c r="D8" s="83"/>
      <c r="E8" s="107" t="s">
        <v>78</v>
      </c>
      <c r="F8" s="108" t="s">
        <v>80</v>
      </c>
      <c r="G8" s="108" t="s">
        <v>81</v>
      </c>
      <c r="H8" s="108" t="s">
        <v>79</v>
      </c>
      <c r="I8" s="109" t="s">
        <v>201</v>
      </c>
      <c r="J8" s="51"/>
      <c r="K8" s="77"/>
      <c r="L8" s="88"/>
      <c r="M8" s="47"/>
      <c r="N8" s="47"/>
      <c r="O8" s="37"/>
      <c r="P8" s="224" t="s">
        <v>53</v>
      </c>
    </row>
    <row r="9" spans="1:18" s="34" customFormat="1" ht="33" customHeight="1">
      <c r="A9" s="42"/>
      <c r="B9" s="46"/>
      <c r="C9" s="94" t="s">
        <v>75</v>
      </c>
      <c r="D9" s="48"/>
      <c r="E9" s="97">
        <f>N16</f>
        <v>0</v>
      </c>
      <c r="F9" s="98">
        <f>P17</f>
        <v>0</v>
      </c>
      <c r="G9" s="98">
        <f>IF(P9="2",0,E9-F9)</f>
        <v>0</v>
      </c>
      <c r="H9" s="99">
        <f>IF(P9="1",ROUNDDOWN(G9*10/110,0),0)</f>
        <v>0</v>
      </c>
      <c r="I9" s="100">
        <f>E9-H9</f>
        <v>0</v>
      </c>
      <c r="J9" s="51"/>
      <c r="K9" s="77"/>
      <c r="L9" s="88"/>
      <c r="M9" s="47"/>
      <c r="N9" s="47"/>
      <c r="O9" s="37"/>
      <c r="P9" s="49" t="str">
        <f>LEFT(F5,1)</f>
        <v>要</v>
      </c>
    </row>
    <row r="10" spans="1:18" s="34" customFormat="1" ht="33" customHeight="1">
      <c r="A10" s="42"/>
      <c r="B10" s="46"/>
      <c r="C10" s="95" t="s">
        <v>76</v>
      </c>
      <c r="D10" s="48"/>
      <c r="E10" s="101">
        <f>N85</f>
        <v>0</v>
      </c>
      <c r="F10" s="102">
        <f>P86</f>
        <v>0</v>
      </c>
      <c r="G10" s="102">
        <f>IF(R10="2",0,E10-F10)</f>
        <v>0</v>
      </c>
      <c r="H10" s="103">
        <f>IF(P9="1",ROUNDDOWN(G10*10/110,0),0)</f>
        <v>0</v>
      </c>
      <c r="I10" s="104">
        <f>E10-H10</f>
        <v>0</v>
      </c>
      <c r="J10" s="51"/>
      <c r="K10" s="77"/>
      <c r="L10" s="88"/>
      <c r="M10" s="47"/>
      <c r="N10" s="47"/>
      <c r="O10" s="37"/>
      <c r="R10" s="89" t="str">
        <f>LEFT(F6,1)</f>
        <v/>
      </c>
    </row>
    <row r="11" spans="1:18" s="34" customFormat="1" ht="33" customHeight="1">
      <c r="A11" s="42"/>
      <c r="B11" s="110"/>
      <c r="C11" s="111" t="s">
        <v>63</v>
      </c>
      <c r="D11" s="112"/>
      <c r="E11" s="113">
        <f>N154</f>
        <v>0</v>
      </c>
      <c r="F11" s="114">
        <f>P155</f>
        <v>0</v>
      </c>
      <c r="G11" s="114">
        <f>IF(R11="2",0,E11-F11)</f>
        <v>0</v>
      </c>
      <c r="H11" s="115">
        <f>IF(P9="1",ROUNDDOWN(G11*10/110,0),0)</f>
        <v>0</v>
      </c>
      <c r="I11" s="116">
        <f>E11-H11</f>
        <v>0</v>
      </c>
      <c r="J11" s="51"/>
      <c r="K11" s="77"/>
      <c r="L11" s="88"/>
      <c r="M11" s="47"/>
      <c r="N11" s="47"/>
      <c r="O11" s="37"/>
      <c r="R11" s="89" t="str">
        <f>LEFT(F7,1)</f>
        <v/>
      </c>
    </row>
    <row r="12" spans="1:18" s="34" customFormat="1" ht="11.25" customHeight="1">
      <c r="A12" s="42"/>
      <c r="B12" s="82"/>
      <c r="C12" s="51"/>
      <c r="D12" s="91"/>
      <c r="E12" s="40"/>
      <c r="F12" s="40"/>
      <c r="G12" s="40"/>
      <c r="H12" s="51"/>
      <c r="I12" s="92"/>
      <c r="J12" s="51"/>
      <c r="K12" s="77"/>
      <c r="L12" s="88"/>
      <c r="M12" s="78"/>
      <c r="N12" s="78"/>
      <c r="O12" s="56"/>
    </row>
    <row r="13" spans="1:18" s="34" customFormat="1" ht="38.25" customHeight="1">
      <c r="A13" s="42"/>
      <c r="B13" s="93"/>
      <c r="C13" s="96" t="s">
        <v>77</v>
      </c>
      <c r="D13" s="76"/>
      <c r="E13" s="105">
        <f>SUM(E9:E11)</f>
        <v>0</v>
      </c>
      <c r="F13" s="105">
        <f>SUM(F9:F11)</f>
        <v>0</v>
      </c>
      <c r="G13" s="105">
        <f>SUM(G9:G11)</f>
        <v>0</v>
      </c>
      <c r="H13" s="106">
        <f>SUM(H9:H11)</f>
        <v>0</v>
      </c>
      <c r="I13" s="106">
        <f>SUM(I9:I11)</f>
        <v>0</v>
      </c>
      <c r="J13" s="51"/>
      <c r="K13" s="77"/>
      <c r="L13" s="88"/>
      <c r="M13" s="47"/>
      <c r="N13" s="47"/>
      <c r="O13" s="37"/>
    </row>
    <row r="14" spans="1:18" s="34" customFormat="1" ht="20.25" customHeight="1">
      <c r="A14" s="42"/>
      <c r="B14" s="50" t="s">
        <v>4</v>
      </c>
      <c r="C14" s="51"/>
      <c r="D14" s="51"/>
      <c r="I14" s="52"/>
      <c r="J14" s="53"/>
      <c r="K14" s="54"/>
      <c r="L14" s="55"/>
      <c r="M14" s="55"/>
      <c r="N14" s="39"/>
      <c r="O14" s="56"/>
    </row>
    <row r="15" spans="1:18" s="34" customFormat="1" ht="22.5" customHeight="1">
      <c r="A15" s="30"/>
      <c r="B15" s="72" t="s">
        <v>64</v>
      </c>
      <c r="C15" s="71" t="s">
        <v>65</v>
      </c>
      <c r="D15" s="57" t="s">
        <v>54</v>
      </c>
      <c r="E15" s="198" t="s">
        <v>82</v>
      </c>
      <c r="F15" s="208"/>
      <c r="G15" s="208"/>
      <c r="H15" s="215" t="s">
        <v>69</v>
      </c>
      <c r="I15" s="87" t="s">
        <v>66</v>
      </c>
      <c r="J15" s="127" t="s">
        <v>55</v>
      </c>
      <c r="K15" s="439" t="s">
        <v>67</v>
      </c>
      <c r="L15" s="440"/>
      <c r="M15" s="58" t="s">
        <v>56</v>
      </c>
      <c r="N15" s="44" t="s">
        <v>2</v>
      </c>
      <c r="O15" s="57" t="s">
        <v>57</v>
      </c>
      <c r="P15" s="30"/>
      <c r="Q15" s="30"/>
    </row>
    <row r="16" spans="1:18" s="34" customFormat="1" ht="16.2">
      <c r="A16" s="30">
        <v>1</v>
      </c>
      <c r="B16" s="59" t="s">
        <v>61</v>
      </c>
      <c r="C16" s="264"/>
      <c r="D16" s="265"/>
      <c r="E16" s="200"/>
      <c r="F16" s="201"/>
      <c r="G16" s="201"/>
      <c r="H16" s="216"/>
      <c r="I16" s="117"/>
      <c r="J16" s="261"/>
      <c r="K16" s="225"/>
      <c r="L16" s="220"/>
      <c r="M16" s="123" t="str">
        <f>IF(ISNUMBER(J16),(ROUND(PRODUCT(J16,K16),0)),"")</f>
        <v/>
      </c>
      <c r="N16" s="61">
        <f>ROUNDDOWN(SUM(M16:M83)/1000,0)</f>
        <v>0</v>
      </c>
      <c r="O16" s="211" t="s">
        <v>59</v>
      </c>
      <c r="P16" s="209" t="s">
        <v>58</v>
      </c>
    </row>
    <row r="17" spans="1:22" s="34" customFormat="1" ht="16.2">
      <c r="A17" s="30">
        <v>2</v>
      </c>
      <c r="B17" s="60"/>
      <c r="C17" s="266"/>
      <c r="D17" s="265"/>
      <c r="E17" s="202"/>
      <c r="F17" s="203"/>
      <c r="G17" s="203"/>
      <c r="H17" s="217"/>
      <c r="I17" s="118"/>
      <c r="J17" s="120"/>
      <c r="K17" s="226"/>
      <c r="L17" s="221"/>
      <c r="M17" s="124" t="str">
        <f t="shared" ref="M17:M80" si="0">IF(ISNUMBER(J17),(ROUND(PRODUCT(J17,K17),0)),"")</f>
        <v/>
      </c>
      <c r="N17" s="63"/>
      <c r="O17" s="64" t="s">
        <v>59</v>
      </c>
      <c r="P17" s="62">
        <f>ROUNDDOWN(SUMIF(O16:O83,"課税対象外",M16:M83)/1000,0)</f>
        <v>0</v>
      </c>
    </row>
    <row r="18" spans="1:22" s="34" customFormat="1" ht="16.2">
      <c r="A18" s="30">
        <v>3</v>
      </c>
      <c r="B18" s="60"/>
      <c r="C18" s="266"/>
      <c r="D18" s="265"/>
      <c r="E18" s="202"/>
      <c r="F18" s="203"/>
      <c r="G18" s="203"/>
      <c r="H18" s="217"/>
      <c r="I18" s="118"/>
      <c r="J18" s="120"/>
      <c r="K18" s="226"/>
      <c r="L18" s="221"/>
      <c r="M18" s="124" t="str">
        <f t="shared" si="0"/>
        <v/>
      </c>
      <c r="N18" s="63"/>
      <c r="O18" s="64" t="s">
        <v>59</v>
      </c>
      <c r="P18" s="30"/>
      <c r="Q18" s="36"/>
    </row>
    <row r="19" spans="1:22" s="34" customFormat="1" ht="16.2">
      <c r="A19" s="30">
        <v>4</v>
      </c>
      <c r="B19" s="60"/>
      <c r="C19" s="266"/>
      <c r="D19" s="265"/>
      <c r="E19" s="202"/>
      <c r="F19" s="203"/>
      <c r="G19" s="203"/>
      <c r="H19" s="217"/>
      <c r="I19" s="118"/>
      <c r="J19" s="120"/>
      <c r="K19" s="226"/>
      <c r="L19" s="221"/>
      <c r="M19" s="124" t="str">
        <f t="shared" si="0"/>
        <v/>
      </c>
      <c r="N19" s="63"/>
      <c r="O19" s="64" t="s">
        <v>59</v>
      </c>
      <c r="P19" s="450" t="s">
        <v>74</v>
      </c>
      <c r="Q19" s="451"/>
      <c r="R19" s="451"/>
      <c r="S19" s="451"/>
      <c r="T19" s="451"/>
      <c r="U19" s="451"/>
      <c r="V19" s="451"/>
    </row>
    <row r="20" spans="1:22" s="34" customFormat="1" ht="16.2">
      <c r="A20" s="30">
        <v>5</v>
      </c>
      <c r="B20" s="60"/>
      <c r="C20" s="266"/>
      <c r="D20" s="265"/>
      <c r="E20" s="202"/>
      <c r="F20" s="203"/>
      <c r="G20" s="203"/>
      <c r="H20" s="217"/>
      <c r="I20" s="118"/>
      <c r="J20" s="120"/>
      <c r="K20" s="226"/>
      <c r="L20" s="221"/>
      <c r="M20" s="124" t="str">
        <f t="shared" si="0"/>
        <v/>
      </c>
      <c r="N20" s="63"/>
      <c r="O20" s="64" t="s">
        <v>59</v>
      </c>
      <c r="P20" s="450"/>
      <c r="Q20" s="451"/>
      <c r="R20" s="451"/>
      <c r="S20" s="451"/>
      <c r="T20" s="451"/>
      <c r="U20" s="451"/>
      <c r="V20" s="451"/>
    </row>
    <row r="21" spans="1:22" s="34" customFormat="1" ht="16.2">
      <c r="A21" s="30">
        <v>6</v>
      </c>
      <c r="B21" s="60"/>
      <c r="C21" s="266"/>
      <c r="D21" s="265"/>
      <c r="E21" s="202"/>
      <c r="F21" s="203"/>
      <c r="G21" s="203"/>
      <c r="H21" s="217"/>
      <c r="I21" s="118"/>
      <c r="J21" s="120"/>
      <c r="K21" s="226"/>
      <c r="L21" s="221"/>
      <c r="M21" s="124" t="str">
        <f t="shared" si="0"/>
        <v/>
      </c>
      <c r="N21" s="63"/>
      <c r="O21" s="64" t="s">
        <v>59</v>
      </c>
      <c r="P21" s="30"/>
      <c r="Q21" s="36"/>
    </row>
    <row r="22" spans="1:22" s="34" customFormat="1" ht="16.2">
      <c r="A22" s="30">
        <v>7</v>
      </c>
      <c r="B22" s="60"/>
      <c r="C22" s="266"/>
      <c r="D22" s="265"/>
      <c r="E22" s="202"/>
      <c r="F22" s="203"/>
      <c r="G22" s="203"/>
      <c r="H22" s="217"/>
      <c r="I22" s="118"/>
      <c r="J22" s="120"/>
      <c r="K22" s="226"/>
      <c r="L22" s="221"/>
      <c r="M22" s="124" t="str">
        <f t="shared" si="0"/>
        <v/>
      </c>
      <c r="N22" s="63"/>
      <c r="O22" s="64" t="s">
        <v>59</v>
      </c>
      <c r="P22" s="30"/>
      <c r="Q22" s="36"/>
    </row>
    <row r="23" spans="1:22" s="34" customFormat="1" ht="16.2">
      <c r="A23" s="30">
        <v>8</v>
      </c>
      <c r="B23" s="60"/>
      <c r="C23" s="266"/>
      <c r="D23" s="265"/>
      <c r="E23" s="202"/>
      <c r="F23" s="203"/>
      <c r="G23" s="203"/>
      <c r="H23" s="217"/>
      <c r="I23" s="118"/>
      <c r="J23" s="120"/>
      <c r="K23" s="226"/>
      <c r="L23" s="221"/>
      <c r="M23" s="124" t="str">
        <f t="shared" si="0"/>
        <v/>
      </c>
      <c r="N23" s="63"/>
      <c r="O23" s="64" t="s">
        <v>59</v>
      </c>
      <c r="P23" s="30"/>
      <c r="Q23" s="36"/>
    </row>
    <row r="24" spans="1:22" s="34" customFormat="1" ht="16.2">
      <c r="A24" s="30">
        <v>9</v>
      </c>
      <c r="B24" s="60"/>
      <c r="C24" s="266"/>
      <c r="D24" s="265"/>
      <c r="E24" s="202"/>
      <c r="F24" s="203"/>
      <c r="G24" s="203"/>
      <c r="H24" s="217"/>
      <c r="I24" s="118"/>
      <c r="J24" s="120"/>
      <c r="K24" s="226"/>
      <c r="L24" s="221"/>
      <c r="M24" s="124" t="str">
        <f t="shared" si="0"/>
        <v/>
      </c>
      <c r="N24" s="63"/>
      <c r="O24" s="64" t="s">
        <v>59</v>
      </c>
      <c r="P24" s="30"/>
      <c r="Q24" s="36"/>
    </row>
    <row r="25" spans="1:22" s="34" customFormat="1" ht="16.2">
      <c r="A25" s="30">
        <v>10</v>
      </c>
      <c r="B25" s="60"/>
      <c r="C25" s="267"/>
      <c r="D25" s="265"/>
      <c r="E25" s="202"/>
      <c r="F25" s="203"/>
      <c r="G25" s="203"/>
      <c r="H25" s="217"/>
      <c r="I25" s="118"/>
      <c r="J25" s="120"/>
      <c r="K25" s="226"/>
      <c r="L25" s="221"/>
      <c r="M25" s="124" t="str">
        <f t="shared" si="0"/>
        <v/>
      </c>
      <c r="N25" s="63"/>
      <c r="O25" s="64" t="s">
        <v>59</v>
      </c>
      <c r="P25" s="30"/>
      <c r="Q25" s="36"/>
    </row>
    <row r="26" spans="1:22" s="34" customFormat="1" ht="16.2">
      <c r="A26" s="30">
        <v>11</v>
      </c>
      <c r="B26" s="60"/>
      <c r="C26" s="266"/>
      <c r="D26" s="265"/>
      <c r="E26" s="202"/>
      <c r="F26" s="203"/>
      <c r="G26" s="203"/>
      <c r="H26" s="217"/>
      <c r="I26" s="118"/>
      <c r="J26" s="120"/>
      <c r="K26" s="226"/>
      <c r="L26" s="221"/>
      <c r="M26" s="124" t="str">
        <f t="shared" si="0"/>
        <v/>
      </c>
      <c r="N26" s="63"/>
      <c r="O26" s="64" t="s">
        <v>59</v>
      </c>
      <c r="P26" s="30"/>
      <c r="Q26" s="36"/>
    </row>
    <row r="27" spans="1:22" s="34" customFormat="1" ht="16.2">
      <c r="A27" s="30">
        <v>12</v>
      </c>
      <c r="B27" s="60"/>
      <c r="C27" s="266"/>
      <c r="D27" s="265"/>
      <c r="E27" s="202"/>
      <c r="F27" s="203"/>
      <c r="G27" s="203"/>
      <c r="H27" s="217"/>
      <c r="I27" s="118"/>
      <c r="J27" s="120"/>
      <c r="K27" s="226"/>
      <c r="L27" s="221"/>
      <c r="M27" s="124" t="str">
        <f t="shared" si="0"/>
        <v/>
      </c>
      <c r="N27" s="63"/>
      <c r="O27" s="64" t="s">
        <v>59</v>
      </c>
      <c r="P27" s="30"/>
      <c r="Q27" s="36"/>
    </row>
    <row r="28" spans="1:22" s="34" customFormat="1" ht="16.2">
      <c r="A28" s="30">
        <v>13</v>
      </c>
      <c r="B28" s="60"/>
      <c r="C28" s="266"/>
      <c r="D28" s="265"/>
      <c r="E28" s="202"/>
      <c r="F28" s="203"/>
      <c r="G28" s="203"/>
      <c r="H28" s="217"/>
      <c r="I28" s="118"/>
      <c r="J28" s="120"/>
      <c r="K28" s="226"/>
      <c r="L28" s="221"/>
      <c r="M28" s="124" t="str">
        <f t="shared" si="0"/>
        <v/>
      </c>
      <c r="N28" s="63"/>
      <c r="O28" s="64" t="s">
        <v>59</v>
      </c>
      <c r="P28" s="30"/>
      <c r="Q28" s="36"/>
    </row>
    <row r="29" spans="1:22" s="34" customFormat="1" ht="16.2">
      <c r="A29" s="30">
        <v>14</v>
      </c>
      <c r="B29" s="60"/>
      <c r="C29" s="267"/>
      <c r="D29" s="265"/>
      <c r="E29" s="202"/>
      <c r="F29" s="203"/>
      <c r="G29" s="203"/>
      <c r="H29" s="217"/>
      <c r="I29" s="118"/>
      <c r="J29" s="120"/>
      <c r="K29" s="226"/>
      <c r="L29" s="221"/>
      <c r="M29" s="124" t="str">
        <f t="shared" si="0"/>
        <v/>
      </c>
      <c r="N29" s="63"/>
      <c r="O29" s="64" t="s">
        <v>59</v>
      </c>
      <c r="P29" s="30"/>
      <c r="Q29" s="36"/>
    </row>
    <row r="30" spans="1:22" s="34" customFormat="1" ht="16.2">
      <c r="A30" s="30">
        <v>15</v>
      </c>
      <c r="B30" s="60"/>
      <c r="C30" s="266"/>
      <c r="D30" s="265"/>
      <c r="E30" s="202"/>
      <c r="F30" s="203"/>
      <c r="G30" s="203"/>
      <c r="H30" s="217"/>
      <c r="I30" s="118"/>
      <c r="J30" s="120"/>
      <c r="K30" s="226"/>
      <c r="L30" s="221"/>
      <c r="M30" s="124" t="str">
        <f t="shared" si="0"/>
        <v/>
      </c>
      <c r="N30" s="63"/>
      <c r="O30" s="64" t="s">
        <v>59</v>
      </c>
      <c r="P30" s="30"/>
      <c r="Q30" s="36"/>
    </row>
    <row r="31" spans="1:22" s="34" customFormat="1" ht="16.2">
      <c r="A31" s="30">
        <v>16</v>
      </c>
      <c r="B31" s="60"/>
      <c r="C31" s="266"/>
      <c r="D31" s="265"/>
      <c r="E31" s="202"/>
      <c r="F31" s="203"/>
      <c r="G31" s="203"/>
      <c r="H31" s="217"/>
      <c r="I31" s="118"/>
      <c r="J31" s="120"/>
      <c r="K31" s="226"/>
      <c r="L31" s="221"/>
      <c r="M31" s="124" t="str">
        <f t="shared" si="0"/>
        <v/>
      </c>
      <c r="N31" s="63"/>
      <c r="O31" s="64" t="s">
        <v>59</v>
      </c>
      <c r="P31" s="30"/>
      <c r="Q31" s="36"/>
    </row>
    <row r="32" spans="1:22" s="34" customFormat="1" ht="16.2">
      <c r="A32" s="30">
        <v>17</v>
      </c>
      <c r="B32" s="60"/>
      <c r="C32" s="266"/>
      <c r="D32" s="265"/>
      <c r="E32" s="202"/>
      <c r="F32" s="203"/>
      <c r="G32" s="203"/>
      <c r="H32" s="217"/>
      <c r="I32" s="118"/>
      <c r="J32" s="120"/>
      <c r="K32" s="226"/>
      <c r="L32" s="221"/>
      <c r="M32" s="124" t="str">
        <f t="shared" si="0"/>
        <v/>
      </c>
      <c r="N32" s="63"/>
      <c r="O32" s="64" t="s">
        <v>59</v>
      </c>
      <c r="P32" s="30"/>
      <c r="Q32" s="36"/>
    </row>
    <row r="33" spans="1:17" s="34" customFormat="1" ht="16.2">
      <c r="A33" s="30">
        <v>18</v>
      </c>
      <c r="B33" s="60"/>
      <c r="C33" s="266"/>
      <c r="D33" s="265"/>
      <c r="E33" s="202"/>
      <c r="F33" s="203"/>
      <c r="G33" s="203"/>
      <c r="H33" s="217"/>
      <c r="I33" s="118"/>
      <c r="J33" s="120"/>
      <c r="K33" s="226"/>
      <c r="L33" s="221"/>
      <c r="M33" s="124" t="str">
        <f t="shared" si="0"/>
        <v/>
      </c>
      <c r="N33" s="63"/>
      <c r="O33" s="64" t="s">
        <v>59</v>
      </c>
      <c r="P33" s="30"/>
      <c r="Q33" s="36"/>
    </row>
    <row r="34" spans="1:17" s="34" customFormat="1" ht="16.2">
      <c r="A34" s="30">
        <v>19</v>
      </c>
      <c r="B34" s="60"/>
      <c r="C34" s="266"/>
      <c r="D34" s="265"/>
      <c r="E34" s="202"/>
      <c r="F34" s="203"/>
      <c r="G34" s="203"/>
      <c r="H34" s="217"/>
      <c r="I34" s="118"/>
      <c r="J34" s="120"/>
      <c r="K34" s="226"/>
      <c r="L34" s="221"/>
      <c r="M34" s="124" t="str">
        <f t="shared" si="0"/>
        <v/>
      </c>
      <c r="N34" s="63"/>
      <c r="O34" s="64" t="s">
        <v>59</v>
      </c>
      <c r="P34" s="30"/>
      <c r="Q34" s="36"/>
    </row>
    <row r="35" spans="1:17" s="34" customFormat="1" ht="16.2">
      <c r="A35" s="30">
        <v>20</v>
      </c>
      <c r="B35" s="60"/>
      <c r="C35" s="266"/>
      <c r="D35" s="265"/>
      <c r="E35" s="202"/>
      <c r="F35" s="203"/>
      <c r="G35" s="203"/>
      <c r="H35" s="217"/>
      <c r="I35" s="118"/>
      <c r="J35" s="120"/>
      <c r="K35" s="226"/>
      <c r="L35" s="221"/>
      <c r="M35" s="124" t="str">
        <f t="shared" si="0"/>
        <v/>
      </c>
      <c r="N35" s="63"/>
      <c r="O35" s="64" t="s">
        <v>59</v>
      </c>
      <c r="P35" s="30"/>
      <c r="Q35" s="36"/>
    </row>
    <row r="36" spans="1:17" s="34" customFormat="1" ht="16.2">
      <c r="A36" s="30">
        <v>21</v>
      </c>
      <c r="B36" s="60"/>
      <c r="C36" s="266"/>
      <c r="D36" s="265"/>
      <c r="E36" s="202"/>
      <c r="F36" s="203"/>
      <c r="G36" s="203"/>
      <c r="H36" s="217"/>
      <c r="I36" s="118"/>
      <c r="J36" s="120"/>
      <c r="K36" s="226"/>
      <c r="L36" s="221"/>
      <c r="M36" s="124" t="str">
        <f t="shared" si="0"/>
        <v/>
      </c>
      <c r="N36" s="63"/>
      <c r="O36" s="64" t="s">
        <v>59</v>
      </c>
      <c r="P36" s="30"/>
      <c r="Q36" s="36"/>
    </row>
    <row r="37" spans="1:17" s="34" customFormat="1" ht="16.2">
      <c r="A37" s="30">
        <v>22</v>
      </c>
      <c r="B37" s="60"/>
      <c r="C37" s="266"/>
      <c r="D37" s="265"/>
      <c r="E37" s="202"/>
      <c r="F37" s="203"/>
      <c r="G37" s="203"/>
      <c r="H37" s="217"/>
      <c r="I37" s="118"/>
      <c r="J37" s="120"/>
      <c r="K37" s="226"/>
      <c r="L37" s="221"/>
      <c r="M37" s="124" t="str">
        <f t="shared" si="0"/>
        <v/>
      </c>
      <c r="N37" s="63"/>
      <c r="O37" s="64" t="s">
        <v>59</v>
      </c>
      <c r="P37" s="30"/>
      <c r="Q37" s="36"/>
    </row>
    <row r="38" spans="1:17" s="34" customFormat="1" ht="16.2">
      <c r="A38" s="30">
        <v>23</v>
      </c>
      <c r="B38" s="60"/>
      <c r="C38" s="266"/>
      <c r="D38" s="265"/>
      <c r="E38" s="202"/>
      <c r="F38" s="203"/>
      <c r="G38" s="203"/>
      <c r="H38" s="217"/>
      <c r="I38" s="118"/>
      <c r="J38" s="120"/>
      <c r="K38" s="226"/>
      <c r="L38" s="221"/>
      <c r="M38" s="124" t="str">
        <f t="shared" si="0"/>
        <v/>
      </c>
      <c r="N38" s="63"/>
      <c r="O38" s="64" t="s">
        <v>59</v>
      </c>
      <c r="P38" s="30"/>
      <c r="Q38" s="36"/>
    </row>
    <row r="39" spans="1:17" s="34" customFormat="1" ht="16.2">
      <c r="A39" s="30">
        <v>24</v>
      </c>
      <c r="B39" s="60"/>
      <c r="C39" s="266"/>
      <c r="D39" s="265"/>
      <c r="E39" s="202"/>
      <c r="F39" s="203"/>
      <c r="G39" s="203"/>
      <c r="H39" s="217"/>
      <c r="I39" s="118"/>
      <c r="J39" s="120"/>
      <c r="K39" s="226"/>
      <c r="L39" s="221"/>
      <c r="M39" s="124" t="str">
        <f t="shared" si="0"/>
        <v/>
      </c>
      <c r="N39" s="63"/>
      <c r="O39" s="64" t="s">
        <v>59</v>
      </c>
      <c r="P39" s="30"/>
      <c r="Q39" s="36"/>
    </row>
    <row r="40" spans="1:17" s="34" customFormat="1" ht="16.2">
      <c r="A40" s="30">
        <v>25</v>
      </c>
      <c r="B40" s="60"/>
      <c r="C40" s="266"/>
      <c r="D40" s="265"/>
      <c r="E40" s="202"/>
      <c r="F40" s="203"/>
      <c r="G40" s="203"/>
      <c r="H40" s="217"/>
      <c r="I40" s="118"/>
      <c r="J40" s="120"/>
      <c r="K40" s="226"/>
      <c r="L40" s="221"/>
      <c r="M40" s="124" t="str">
        <f t="shared" si="0"/>
        <v/>
      </c>
      <c r="N40" s="63"/>
      <c r="O40" s="64" t="s">
        <v>59</v>
      </c>
      <c r="P40" s="30"/>
      <c r="Q40" s="36"/>
    </row>
    <row r="41" spans="1:17" s="34" customFormat="1" ht="16.2">
      <c r="A41" s="30">
        <v>26</v>
      </c>
      <c r="B41" s="60"/>
      <c r="C41" s="266"/>
      <c r="D41" s="265"/>
      <c r="E41" s="202"/>
      <c r="F41" s="203"/>
      <c r="G41" s="203"/>
      <c r="H41" s="217"/>
      <c r="I41" s="118"/>
      <c r="J41" s="120"/>
      <c r="K41" s="226"/>
      <c r="L41" s="221"/>
      <c r="M41" s="124" t="str">
        <f t="shared" si="0"/>
        <v/>
      </c>
      <c r="N41" s="63"/>
      <c r="O41" s="64" t="s">
        <v>59</v>
      </c>
      <c r="P41" s="30"/>
      <c r="Q41" s="36"/>
    </row>
    <row r="42" spans="1:17" s="34" customFormat="1" ht="16.2">
      <c r="A42" s="30">
        <v>27</v>
      </c>
      <c r="B42" s="60"/>
      <c r="C42" s="266"/>
      <c r="D42" s="265"/>
      <c r="E42" s="202"/>
      <c r="F42" s="203"/>
      <c r="G42" s="203"/>
      <c r="H42" s="217"/>
      <c r="I42" s="118"/>
      <c r="J42" s="120"/>
      <c r="K42" s="226"/>
      <c r="L42" s="221"/>
      <c r="M42" s="124" t="str">
        <f t="shared" si="0"/>
        <v/>
      </c>
      <c r="N42" s="63"/>
      <c r="O42" s="64" t="s">
        <v>59</v>
      </c>
      <c r="P42" s="30"/>
      <c r="Q42" s="36"/>
    </row>
    <row r="43" spans="1:17" s="34" customFormat="1" ht="16.2">
      <c r="A43" s="30">
        <v>28</v>
      </c>
      <c r="B43" s="60"/>
      <c r="C43" s="266"/>
      <c r="D43" s="265"/>
      <c r="E43" s="202"/>
      <c r="F43" s="203"/>
      <c r="G43" s="203"/>
      <c r="H43" s="217"/>
      <c r="I43" s="118"/>
      <c r="J43" s="120"/>
      <c r="K43" s="226"/>
      <c r="L43" s="221"/>
      <c r="M43" s="124" t="str">
        <f t="shared" si="0"/>
        <v/>
      </c>
      <c r="N43" s="63"/>
      <c r="O43" s="64" t="s">
        <v>59</v>
      </c>
      <c r="P43" s="30"/>
      <c r="Q43" s="36"/>
    </row>
    <row r="44" spans="1:17" s="34" customFormat="1" ht="16.2">
      <c r="A44" s="30">
        <v>29</v>
      </c>
      <c r="B44" s="60"/>
      <c r="C44" s="266"/>
      <c r="D44" s="265"/>
      <c r="E44" s="202"/>
      <c r="F44" s="203"/>
      <c r="G44" s="203"/>
      <c r="H44" s="217"/>
      <c r="I44" s="118"/>
      <c r="J44" s="120"/>
      <c r="K44" s="226"/>
      <c r="L44" s="221"/>
      <c r="M44" s="124" t="str">
        <f t="shared" si="0"/>
        <v/>
      </c>
      <c r="N44" s="63"/>
      <c r="O44" s="64" t="s">
        <v>59</v>
      </c>
      <c r="P44" s="30"/>
      <c r="Q44" s="36"/>
    </row>
    <row r="45" spans="1:17" s="34" customFormat="1" ht="16.2">
      <c r="A45" s="30">
        <v>30</v>
      </c>
      <c r="B45" s="60"/>
      <c r="C45" s="266"/>
      <c r="D45" s="265"/>
      <c r="E45" s="202"/>
      <c r="F45" s="203"/>
      <c r="G45" s="203"/>
      <c r="H45" s="217"/>
      <c r="I45" s="118"/>
      <c r="J45" s="120"/>
      <c r="K45" s="226"/>
      <c r="L45" s="221"/>
      <c r="M45" s="124" t="str">
        <f t="shared" si="0"/>
        <v/>
      </c>
      <c r="N45" s="63"/>
      <c r="O45" s="64" t="s">
        <v>59</v>
      </c>
      <c r="P45" s="30"/>
      <c r="Q45" s="36"/>
    </row>
    <row r="46" spans="1:17" s="34" customFormat="1" ht="16.2">
      <c r="A46" s="30">
        <v>31</v>
      </c>
      <c r="B46" s="60"/>
      <c r="C46" s="266"/>
      <c r="D46" s="265"/>
      <c r="E46" s="202"/>
      <c r="F46" s="203"/>
      <c r="G46" s="203"/>
      <c r="H46" s="217"/>
      <c r="I46" s="118"/>
      <c r="J46" s="120"/>
      <c r="K46" s="226"/>
      <c r="L46" s="221"/>
      <c r="M46" s="124" t="str">
        <f t="shared" si="0"/>
        <v/>
      </c>
      <c r="N46" s="63"/>
      <c r="O46" s="64" t="s">
        <v>59</v>
      </c>
      <c r="P46" s="30"/>
      <c r="Q46" s="36"/>
    </row>
    <row r="47" spans="1:17" s="34" customFormat="1" ht="16.2">
      <c r="A47" s="30">
        <v>32</v>
      </c>
      <c r="B47" s="60"/>
      <c r="C47" s="266"/>
      <c r="D47" s="265"/>
      <c r="E47" s="202"/>
      <c r="F47" s="203"/>
      <c r="G47" s="203"/>
      <c r="H47" s="217"/>
      <c r="I47" s="118"/>
      <c r="J47" s="120"/>
      <c r="K47" s="226"/>
      <c r="L47" s="221"/>
      <c r="M47" s="124" t="str">
        <f t="shared" si="0"/>
        <v/>
      </c>
      <c r="N47" s="63"/>
      <c r="O47" s="64" t="s">
        <v>59</v>
      </c>
      <c r="P47" s="30"/>
      <c r="Q47" s="36"/>
    </row>
    <row r="48" spans="1:17" s="34" customFormat="1" ht="16.2">
      <c r="A48" s="30">
        <v>33</v>
      </c>
      <c r="B48" s="60"/>
      <c r="C48" s="266"/>
      <c r="D48" s="265"/>
      <c r="E48" s="202"/>
      <c r="F48" s="203"/>
      <c r="G48" s="203"/>
      <c r="H48" s="217"/>
      <c r="I48" s="118"/>
      <c r="J48" s="120"/>
      <c r="K48" s="226"/>
      <c r="L48" s="221"/>
      <c r="M48" s="124" t="str">
        <f t="shared" si="0"/>
        <v/>
      </c>
      <c r="N48" s="63"/>
      <c r="O48" s="64" t="s">
        <v>59</v>
      </c>
      <c r="P48" s="30"/>
      <c r="Q48" s="36"/>
    </row>
    <row r="49" spans="1:17" s="34" customFormat="1" ht="16.2">
      <c r="A49" s="30">
        <v>34</v>
      </c>
      <c r="B49" s="60"/>
      <c r="C49" s="266"/>
      <c r="D49" s="265"/>
      <c r="E49" s="202"/>
      <c r="F49" s="203"/>
      <c r="G49" s="203"/>
      <c r="H49" s="217"/>
      <c r="I49" s="118"/>
      <c r="J49" s="120"/>
      <c r="K49" s="226"/>
      <c r="L49" s="221"/>
      <c r="M49" s="124" t="str">
        <f t="shared" si="0"/>
        <v/>
      </c>
      <c r="N49" s="63"/>
      <c r="O49" s="64" t="s">
        <v>59</v>
      </c>
      <c r="P49" s="30"/>
      <c r="Q49" s="36"/>
    </row>
    <row r="50" spans="1:17" s="34" customFormat="1" ht="16.2">
      <c r="A50" s="30">
        <v>35</v>
      </c>
      <c r="B50" s="60"/>
      <c r="C50" s="266"/>
      <c r="D50" s="265"/>
      <c r="E50" s="202"/>
      <c r="F50" s="203"/>
      <c r="G50" s="203"/>
      <c r="H50" s="217"/>
      <c r="I50" s="118"/>
      <c r="J50" s="120"/>
      <c r="K50" s="226"/>
      <c r="L50" s="221"/>
      <c r="M50" s="124" t="str">
        <f t="shared" si="0"/>
        <v/>
      </c>
      <c r="N50" s="63"/>
      <c r="O50" s="64" t="s">
        <v>59</v>
      </c>
      <c r="P50" s="30"/>
      <c r="Q50" s="36"/>
    </row>
    <row r="51" spans="1:17" s="34" customFormat="1" ht="16.2">
      <c r="A51" s="30">
        <v>36</v>
      </c>
      <c r="B51" s="60"/>
      <c r="C51" s="266"/>
      <c r="D51" s="265"/>
      <c r="E51" s="202"/>
      <c r="F51" s="203"/>
      <c r="G51" s="203"/>
      <c r="H51" s="217"/>
      <c r="I51" s="118"/>
      <c r="J51" s="120"/>
      <c r="K51" s="226"/>
      <c r="L51" s="221"/>
      <c r="M51" s="124" t="str">
        <f t="shared" si="0"/>
        <v/>
      </c>
      <c r="N51" s="63"/>
      <c r="O51" s="64" t="s">
        <v>59</v>
      </c>
      <c r="P51" s="30"/>
      <c r="Q51" s="36"/>
    </row>
    <row r="52" spans="1:17" s="34" customFormat="1" ht="16.2">
      <c r="A52" s="30">
        <v>37</v>
      </c>
      <c r="B52" s="60"/>
      <c r="C52" s="266"/>
      <c r="D52" s="265"/>
      <c r="E52" s="202"/>
      <c r="F52" s="203"/>
      <c r="G52" s="203"/>
      <c r="H52" s="217"/>
      <c r="I52" s="118"/>
      <c r="J52" s="120"/>
      <c r="K52" s="226"/>
      <c r="L52" s="221"/>
      <c r="M52" s="124" t="str">
        <f t="shared" si="0"/>
        <v/>
      </c>
      <c r="N52" s="63"/>
      <c r="O52" s="64" t="s">
        <v>59</v>
      </c>
      <c r="P52" s="30"/>
      <c r="Q52" s="36"/>
    </row>
    <row r="53" spans="1:17" s="34" customFormat="1" ht="16.2">
      <c r="A53" s="30">
        <v>38</v>
      </c>
      <c r="B53" s="60"/>
      <c r="C53" s="266"/>
      <c r="D53" s="265"/>
      <c r="E53" s="202"/>
      <c r="F53" s="203"/>
      <c r="G53" s="203"/>
      <c r="H53" s="217"/>
      <c r="I53" s="118"/>
      <c r="J53" s="120"/>
      <c r="K53" s="226"/>
      <c r="L53" s="221"/>
      <c r="M53" s="124" t="str">
        <f t="shared" si="0"/>
        <v/>
      </c>
      <c r="N53" s="63"/>
      <c r="O53" s="64" t="s">
        <v>59</v>
      </c>
      <c r="P53" s="30"/>
      <c r="Q53" s="36"/>
    </row>
    <row r="54" spans="1:17" s="34" customFormat="1" ht="16.2">
      <c r="A54" s="30">
        <v>39</v>
      </c>
      <c r="B54" s="60"/>
      <c r="C54" s="266"/>
      <c r="D54" s="265"/>
      <c r="E54" s="202"/>
      <c r="F54" s="203"/>
      <c r="G54" s="203"/>
      <c r="H54" s="217"/>
      <c r="I54" s="118"/>
      <c r="J54" s="120"/>
      <c r="K54" s="226"/>
      <c r="L54" s="221"/>
      <c r="M54" s="124" t="str">
        <f t="shared" si="0"/>
        <v/>
      </c>
      <c r="N54" s="63"/>
      <c r="O54" s="64" t="s">
        <v>59</v>
      </c>
      <c r="P54" s="30"/>
      <c r="Q54" s="36"/>
    </row>
    <row r="55" spans="1:17" s="34" customFormat="1" ht="16.2">
      <c r="A55" s="30">
        <v>40</v>
      </c>
      <c r="B55" s="60"/>
      <c r="C55" s="266"/>
      <c r="D55" s="265"/>
      <c r="E55" s="202"/>
      <c r="F55" s="203"/>
      <c r="G55" s="203"/>
      <c r="H55" s="217"/>
      <c r="I55" s="118"/>
      <c r="J55" s="120"/>
      <c r="K55" s="226"/>
      <c r="L55" s="221"/>
      <c r="M55" s="124" t="str">
        <f t="shared" si="0"/>
        <v/>
      </c>
      <c r="N55" s="63"/>
      <c r="O55" s="64" t="s">
        <v>59</v>
      </c>
      <c r="P55" s="30"/>
      <c r="Q55" s="36"/>
    </row>
    <row r="56" spans="1:17" s="34" customFormat="1" ht="16.2">
      <c r="A56" s="30">
        <v>41</v>
      </c>
      <c r="B56" s="60"/>
      <c r="C56" s="266"/>
      <c r="D56" s="265"/>
      <c r="E56" s="202"/>
      <c r="F56" s="203"/>
      <c r="G56" s="203"/>
      <c r="H56" s="217"/>
      <c r="I56" s="118"/>
      <c r="J56" s="120"/>
      <c r="K56" s="226"/>
      <c r="L56" s="221"/>
      <c r="M56" s="124" t="str">
        <f t="shared" si="0"/>
        <v/>
      </c>
      <c r="N56" s="63"/>
      <c r="O56" s="64" t="s">
        <v>59</v>
      </c>
      <c r="P56" s="30"/>
      <c r="Q56" s="36"/>
    </row>
    <row r="57" spans="1:17" s="34" customFormat="1" ht="16.2">
      <c r="A57" s="30">
        <v>42</v>
      </c>
      <c r="B57" s="60"/>
      <c r="C57" s="266"/>
      <c r="D57" s="265"/>
      <c r="E57" s="202"/>
      <c r="F57" s="203"/>
      <c r="G57" s="203"/>
      <c r="H57" s="217"/>
      <c r="I57" s="118"/>
      <c r="J57" s="120"/>
      <c r="K57" s="226"/>
      <c r="L57" s="221"/>
      <c r="M57" s="124" t="str">
        <f t="shared" si="0"/>
        <v/>
      </c>
      <c r="N57" s="63"/>
      <c r="O57" s="64" t="s">
        <v>59</v>
      </c>
      <c r="P57" s="30"/>
      <c r="Q57" s="36"/>
    </row>
    <row r="58" spans="1:17" s="34" customFormat="1" ht="16.2">
      <c r="A58" s="30">
        <v>43</v>
      </c>
      <c r="B58" s="60"/>
      <c r="C58" s="266"/>
      <c r="D58" s="265"/>
      <c r="E58" s="202"/>
      <c r="F58" s="203"/>
      <c r="G58" s="203"/>
      <c r="H58" s="217"/>
      <c r="I58" s="118"/>
      <c r="J58" s="120"/>
      <c r="K58" s="226"/>
      <c r="L58" s="221"/>
      <c r="M58" s="124" t="str">
        <f t="shared" si="0"/>
        <v/>
      </c>
      <c r="N58" s="63"/>
      <c r="O58" s="64" t="s">
        <v>59</v>
      </c>
      <c r="P58" s="30"/>
      <c r="Q58" s="36"/>
    </row>
    <row r="59" spans="1:17" s="34" customFormat="1" ht="16.2">
      <c r="A59" s="30">
        <v>44</v>
      </c>
      <c r="B59" s="60"/>
      <c r="C59" s="266"/>
      <c r="D59" s="265"/>
      <c r="E59" s="202"/>
      <c r="F59" s="203"/>
      <c r="G59" s="203"/>
      <c r="H59" s="217"/>
      <c r="I59" s="118"/>
      <c r="J59" s="120"/>
      <c r="K59" s="226"/>
      <c r="L59" s="221"/>
      <c r="M59" s="124" t="str">
        <f t="shared" si="0"/>
        <v/>
      </c>
      <c r="N59" s="63"/>
      <c r="O59" s="64" t="s">
        <v>59</v>
      </c>
      <c r="P59" s="30"/>
      <c r="Q59" s="36"/>
    </row>
    <row r="60" spans="1:17" s="34" customFormat="1" ht="16.2">
      <c r="A60" s="30">
        <v>45</v>
      </c>
      <c r="B60" s="60"/>
      <c r="C60" s="266"/>
      <c r="D60" s="265"/>
      <c r="E60" s="202"/>
      <c r="F60" s="203"/>
      <c r="G60" s="203"/>
      <c r="H60" s="217"/>
      <c r="I60" s="118"/>
      <c r="J60" s="120"/>
      <c r="K60" s="226"/>
      <c r="L60" s="221"/>
      <c r="M60" s="124" t="str">
        <f t="shared" si="0"/>
        <v/>
      </c>
      <c r="N60" s="63"/>
      <c r="O60" s="64" t="s">
        <v>59</v>
      </c>
      <c r="P60" s="30"/>
      <c r="Q60" s="36"/>
    </row>
    <row r="61" spans="1:17" s="34" customFormat="1" ht="16.2">
      <c r="A61" s="30">
        <v>46</v>
      </c>
      <c r="B61" s="60"/>
      <c r="C61" s="266"/>
      <c r="D61" s="265"/>
      <c r="E61" s="202"/>
      <c r="F61" s="203"/>
      <c r="G61" s="203"/>
      <c r="H61" s="217"/>
      <c r="I61" s="118"/>
      <c r="J61" s="120"/>
      <c r="K61" s="226"/>
      <c r="L61" s="221"/>
      <c r="M61" s="124" t="str">
        <f t="shared" si="0"/>
        <v/>
      </c>
      <c r="N61" s="63"/>
      <c r="O61" s="64" t="s">
        <v>59</v>
      </c>
      <c r="P61" s="30"/>
      <c r="Q61" s="36"/>
    </row>
    <row r="62" spans="1:17" s="34" customFormat="1" ht="16.2">
      <c r="A62" s="30">
        <v>47</v>
      </c>
      <c r="B62" s="60"/>
      <c r="C62" s="266"/>
      <c r="D62" s="265"/>
      <c r="E62" s="202"/>
      <c r="F62" s="203"/>
      <c r="G62" s="203"/>
      <c r="H62" s="217"/>
      <c r="I62" s="118"/>
      <c r="J62" s="120"/>
      <c r="K62" s="226"/>
      <c r="L62" s="221"/>
      <c r="M62" s="124" t="str">
        <f t="shared" si="0"/>
        <v/>
      </c>
      <c r="N62" s="63"/>
      <c r="O62" s="64" t="s">
        <v>59</v>
      </c>
      <c r="P62" s="30"/>
      <c r="Q62" s="36"/>
    </row>
    <row r="63" spans="1:17" s="34" customFormat="1" ht="16.2">
      <c r="A63" s="30">
        <v>48</v>
      </c>
      <c r="B63" s="60"/>
      <c r="C63" s="266"/>
      <c r="D63" s="265"/>
      <c r="E63" s="202"/>
      <c r="F63" s="203"/>
      <c r="G63" s="203"/>
      <c r="H63" s="217"/>
      <c r="I63" s="118"/>
      <c r="J63" s="120"/>
      <c r="K63" s="226"/>
      <c r="L63" s="221"/>
      <c r="M63" s="124" t="str">
        <f t="shared" si="0"/>
        <v/>
      </c>
      <c r="N63" s="63"/>
      <c r="O63" s="64" t="s">
        <v>59</v>
      </c>
      <c r="P63" s="30"/>
      <c r="Q63" s="36"/>
    </row>
    <row r="64" spans="1:17" s="34" customFormat="1" ht="16.2">
      <c r="A64" s="30">
        <v>49</v>
      </c>
      <c r="B64" s="60"/>
      <c r="C64" s="266"/>
      <c r="D64" s="265"/>
      <c r="E64" s="202"/>
      <c r="F64" s="203"/>
      <c r="G64" s="203"/>
      <c r="H64" s="217"/>
      <c r="I64" s="118"/>
      <c r="J64" s="120"/>
      <c r="K64" s="226"/>
      <c r="L64" s="221"/>
      <c r="M64" s="124" t="str">
        <f t="shared" si="0"/>
        <v/>
      </c>
      <c r="N64" s="63"/>
      <c r="O64" s="64" t="s">
        <v>59</v>
      </c>
      <c r="P64" s="30"/>
      <c r="Q64" s="36"/>
    </row>
    <row r="65" spans="1:17" s="34" customFormat="1" ht="16.2">
      <c r="A65" s="30">
        <v>50</v>
      </c>
      <c r="B65" s="60"/>
      <c r="C65" s="266"/>
      <c r="D65" s="265"/>
      <c r="E65" s="202"/>
      <c r="F65" s="203"/>
      <c r="G65" s="203"/>
      <c r="H65" s="217"/>
      <c r="I65" s="118"/>
      <c r="J65" s="120"/>
      <c r="K65" s="226"/>
      <c r="L65" s="221"/>
      <c r="M65" s="124" t="str">
        <f t="shared" si="0"/>
        <v/>
      </c>
      <c r="N65" s="63"/>
      <c r="O65" s="64" t="s">
        <v>59</v>
      </c>
      <c r="P65" s="30"/>
      <c r="Q65" s="36"/>
    </row>
    <row r="66" spans="1:17" s="34" customFormat="1" ht="16.2">
      <c r="A66" s="30">
        <v>51</v>
      </c>
      <c r="B66" s="60"/>
      <c r="C66" s="266"/>
      <c r="D66" s="265"/>
      <c r="E66" s="202"/>
      <c r="F66" s="203"/>
      <c r="G66" s="203"/>
      <c r="H66" s="217"/>
      <c r="I66" s="118"/>
      <c r="J66" s="120"/>
      <c r="K66" s="226"/>
      <c r="L66" s="221"/>
      <c r="M66" s="124" t="str">
        <f t="shared" si="0"/>
        <v/>
      </c>
      <c r="N66" s="63"/>
      <c r="O66" s="64" t="s">
        <v>59</v>
      </c>
      <c r="P66" s="30"/>
      <c r="Q66" s="36"/>
    </row>
    <row r="67" spans="1:17" s="34" customFormat="1" ht="16.2">
      <c r="A67" s="30">
        <v>52</v>
      </c>
      <c r="B67" s="60"/>
      <c r="C67" s="266"/>
      <c r="D67" s="265"/>
      <c r="E67" s="202"/>
      <c r="F67" s="203"/>
      <c r="G67" s="203"/>
      <c r="H67" s="217"/>
      <c r="I67" s="118"/>
      <c r="J67" s="120"/>
      <c r="K67" s="226"/>
      <c r="L67" s="221"/>
      <c r="M67" s="124" t="str">
        <f t="shared" si="0"/>
        <v/>
      </c>
      <c r="N67" s="63"/>
      <c r="O67" s="64" t="s">
        <v>59</v>
      </c>
      <c r="P67" s="30"/>
      <c r="Q67" s="36"/>
    </row>
    <row r="68" spans="1:17" s="34" customFormat="1" ht="16.2">
      <c r="A68" s="30">
        <v>53</v>
      </c>
      <c r="B68" s="60"/>
      <c r="C68" s="266"/>
      <c r="D68" s="265"/>
      <c r="E68" s="202"/>
      <c r="F68" s="203"/>
      <c r="G68" s="203"/>
      <c r="H68" s="217"/>
      <c r="I68" s="118"/>
      <c r="J68" s="120"/>
      <c r="K68" s="226"/>
      <c r="L68" s="221"/>
      <c r="M68" s="124" t="str">
        <f t="shared" si="0"/>
        <v/>
      </c>
      <c r="N68" s="63"/>
      <c r="O68" s="64" t="s">
        <v>59</v>
      </c>
      <c r="P68" s="30"/>
      <c r="Q68" s="36"/>
    </row>
    <row r="69" spans="1:17" s="34" customFormat="1" ht="16.2">
      <c r="A69" s="30">
        <v>54</v>
      </c>
      <c r="B69" s="60"/>
      <c r="C69" s="266"/>
      <c r="D69" s="265"/>
      <c r="E69" s="202"/>
      <c r="F69" s="203"/>
      <c r="G69" s="203"/>
      <c r="H69" s="217"/>
      <c r="I69" s="118"/>
      <c r="J69" s="120"/>
      <c r="K69" s="226"/>
      <c r="L69" s="221"/>
      <c r="M69" s="124" t="str">
        <f t="shared" si="0"/>
        <v/>
      </c>
      <c r="N69" s="63"/>
      <c r="O69" s="64" t="s">
        <v>59</v>
      </c>
      <c r="P69" s="30"/>
      <c r="Q69" s="36"/>
    </row>
    <row r="70" spans="1:17" s="34" customFormat="1" ht="16.2">
      <c r="A70" s="30">
        <v>55</v>
      </c>
      <c r="B70" s="60"/>
      <c r="C70" s="266"/>
      <c r="D70" s="265"/>
      <c r="E70" s="202"/>
      <c r="F70" s="203"/>
      <c r="G70" s="203"/>
      <c r="H70" s="217"/>
      <c r="I70" s="118"/>
      <c r="J70" s="120"/>
      <c r="K70" s="226"/>
      <c r="L70" s="221"/>
      <c r="M70" s="124" t="str">
        <f t="shared" si="0"/>
        <v/>
      </c>
      <c r="N70" s="63"/>
      <c r="O70" s="64" t="s">
        <v>59</v>
      </c>
      <c r="P70" s="30"/>
      <c r="Q70" s="36"/>
    </row>
    <row r="71" spans="1:17" s="34" customFormat="1" ht="16.2">
      <c r="A71" s="30">
        <v>56</v>
      </c>
      <c r="B71" s="60"/>
      <c r="C71" s="266"/>
      <c r="D71" s="265"/>
      <c r="E71" s="202"/>
      <c r="F71" s="203"/>
      <c r="G71" s="203"/>
      <c r="H71" s="217"/>
      <c r="I71" s="118"/>
      <c r="J71" s="120"/>
      <c r="K71" s="226"/>
      <c r="L71" s="221"/>
      <c r="M71" s="124" t="str">
        <f t="shared" si="0"/>
        <v/>
      </c>
      <c r="N71" s="63"/>
      <c r="O71" s="64" t="s">
        <v>59</v>
      </c>
      <c r="P71" s="30"/>
      <c r="Q71" s="36"/>
    </row>
    <row r="72" spans="1:17" s="34" customFormat="1" ht="16.2">
      <c r="A72" s="30">
        <v>57</v>
      </c>
      <c r="B72" s="60"/>
      <c r="C72" s="266"/>
      <c r="D72" s="265"/>
      <c r="E72" s="202"/>
      <c r="F72" s="203"/>
      <c r="G72" s="203"/>
      <c r="H72" s="217"/>
      <c r="I72" s="118"/>
      <c r="J72" s="120"/>
      <c r="K72" s="226"/>
      <c r="L72" s="221"/>
      <c r="M72" s="124" t="str">
        <f t="shared" si="0"/>
        <v/>
      </c>
      <c r="N72" s="63"/>
      <c r="O72" s="64" t="s">
        <v>59</v>
      </c>
      <c r="P72" s="30"/>
      <c r="Q72" s="36"/>
    </row>
    <row r="73" spans="1:17" s="34" customFormat="1" ht="16.2">
      <c r="A73" s="30">
        <v>58</v>
      </c>
      <c r="B73" s="60"/>
      <c r="C73" s="266"/>
      <c r="D73" s="265"/>
      <c r="E73" s="202"/>
      <c r="F73" s="203"/>
      <c r="G73" s="203"/>
      <c r="H73" s="217"/>
      <c r="I73" s="118"/>
      <c r="J73" s="120"/>
      <c r="K73" s="226"/>
      <c r="L73" s="221"/>
      <c r="M73" s="124" t="str">
        <f t="shared" si="0"/>
        <v/>
      </c>
      <c r="N73" s="63"/>
      <c r="O73" s="64" t="s">
        <v>59</v>
      </c>
      <c r="P73" s="30"/>
      <c r="Q73" s="36"/>
    </row>
    <row r="74" spans="1:17" s="34" customFormat="1" ht="16.2">
      <c r="A74" s="30">
        <v>59</v>
      </c>
      <c r="B74" s="60"/>
      <c r="C74" s="266"/>
      <c r="D74" s="265"/>
      <c r="E74" s="202"/>
      <c r="F74" s="203"/>
      <c r="G74" s="203"/>
      <c r="H74" s="217"/>
      <c r="I74" s="118"/>
      <c r="J74" s="120"/>
      <c r="K74" s="226"/>
      <c r="L74" s="221"/>
      <c r="M74" s="124" t="str">
        <f t="shared" si="0"/>
        <v/>
      </c>
      <c r="N74" s="63"/>
      <c r="O74" s="64" t="s">
        <v>59</v>
      </c>
      <c r="P74" s="30"/>
      <c r="Q74" s="36"/>
    </row>
    <row r="75" spans="1:17" s="34" customFormat="1" ht="16.2">
      <c r="A75" s="30">
        <v>60</v>
      </c>
      <c r="B75" s="60"/>
      <c r="C75" s="266"/>
      <c r="D75" s="265"/>
      <c r="E75" s="202"/>
      <c r="F75" s="203"/>
      <c r="G75" s="203"/>
      <c r="H75" s="217"/>
      <c r="I75" s="118"/>
      <c r="J75" s="120"/>
      <c r="K75" s="226"/>
      <c r="L75" s="221"/>
      <c r="M75" s="124" t="str">
        <f t="shared" si="0"/>
        <v/>
      </c>
      <c r="N75" s="63"/>
      <c r="O75" s="64" t="s">
        <v>59</v>
      </c>
      <c r="P75" s="30"/>
      <c r="Q75" s="36"/>
    </row>
    <row r="76" spans="1:17" s="34" customFormat="1" ht="16.2">
      <c r="A76" s="30">
        <v>61</v>
      </c>
      <c r="B76" s="60"/>
      <c r="C76" s="266"/>
      <c r="D76" s="265"/>
      <c r="E76" s="202"/>
      <c r="F76" s="203"/>
      <c r="G76" s="203"/>
      <c r="H76" s="217"/>
      <c r="I76" s="118"/>
      <c r="J76" s="120"/>
      <c r="K76" s="226"/>
      <c r="L76" s="221"/>
      <c r="M76" s="124" t="str">
        <f t="shared" si="0"/>
        <v/>
      </c>
      <c r="N76" s="63"/>
      <c r="O76" s="64" t="s">
        <v>59</v>
      </c>
      <c r="P76" s="30"/>
      <c r="Q76" s="36"/>
    </row>
    <row r="77" spans="1:17" s="34" customFormat="1" ht="16.2">
      <c r="A77" s="30">
        <v>62</v>
      </c>
      <c r="B77" s="60"/>
      <c r="C77" s="266"/>
      <c r="D77" s="265"/>
      <c r="E77" s="202"/>
      <c r="F77" s="203"/>
      <c r="G77" s="203"/>
      <c r="H77" s="217"/>
      <c r="I77" s="118"/>
      <c r="J77" s="120"/>
      <c r="K77" s="226"/>
      <c r="L77" s="221"/>
      <c r="M77" s="124" t="str">
        <f t="shared" si="0"/>
        <v/>
      </c>
      <c r="N77" s="63"/>
      <c r="O77" s="64" t="s">
        <v>59</v>
      </c>
      <c r="P77" s="30"/>
      <c r="Q77" s="36"/>
    </row>
    <row r="78" spans="1:17" s="34" customFormat="1" ht="16.2">
      <c r="A78" s="30">
        <v>63</v>
      </c>
      <c r="B78" s="60"/>
      <c r="C78" s="266"/>
      <c r="D78" s="265"/>
      <c r="E78" s="202"/>
      <c r="F78" s="203"/>
      <c r="G78" s="203"/>
      <c r="H78" s="217"/>
      <c r="I78" s="118"/>
      <c r="J78" s="120"/>
      <c r="K78" s="226"/>
      <c r="L78" s="221"/>
      <c r="M78" s="124" t="str">
        <f t="shared" si="0"/>
        <v/>
      </c>
      <c r="N78" s="63"/>
      <c r="O78" s="64" t="s">
        <v>59</v>
      </c>
      <c r="P78" s="30"/>
      <c r="Q78" s="36"/>
    </row>
    <row r="79" spans="1:17" s="34" customFormat="1" ht="16.2">
      <c r="A79" s="30">
        <v>64</v>
      </c>
      <c r="B79" s="60"/>
      <c r="C79" s="266"/>
      <c r="D79" s="265"/>
      <c r="E79" s="202"/>
      <c r="F79" s="203"/>
      <c r="G79" s="203"/>
      <c r="H79" s="217"/>
      <c r="I79" s="118"/>
      <c r="J79" s="120"/>
      <c r="K79" s="226"/>
      <c r="L79" s="221"/>
      <c r="M79" s="124" t="str">
        <f t="shared" si="0"/>
        <v/>
      </c>
      <c r="N79" s="63"/>
      <c r="O79" s="64" t="s">
        <v>59</v>
      </c>
      <c r="P79" s="30"/>
      <c r="Q79" s="36"/>
    </row>
    <row r="80" spans="1:17" s="34" customFormat="1" ht="16.2">
      <c r="A80" s="30">
        <v>65</v>
      </c>
      <c r="B80" s="60"/>
      <c r="C80" s="266"/>
      <c r="D80" s="265"/>
      <c r="E80" s="202"/>
      <c r="F80" s="203"/>
      <c r="G80" s="203"/>
      <c r="H80" s="217"/>
      <c r="I80" s="118"/>
      <c r="J80" s="120"/>
      <c r="K80" s="226"/>
      <c r="L80" s="221"/>
      <c r="M80" s="124" t="str">
        <f t="shared" si="0"/>
        <v/>
      </c>
      <c r="N80" s="63"/>
      <c r="O80" s="64" t="s">
        <v>59</v>
      </c>
      <c r="P80" s="30"/>
      <c r="Q80" s="36"/>
    </row>
    <row r="81" spans="1:17" s="34" customFormat="1" ht="16.2">
      <c r="A81" s="30">
        <v>66</v>
      </c>
      <c r="B81" s="60"/>
      <c r="C81" s="266"/>
      <c r="D81" s="265"/>
      <c r="E81" s="202"/>
      <c r="F81" s="203"/>
      <c r="G81" s="203"/>
      <c r="H81" s="217"/>
      <c r="I81" s="118"/>
      <c r="J81" s="120"/>
      <c r="K81" s="226"/>
      <c r="L81" s="221"/>
      <c r="M81" s="124" t="str">
        <f t="shared" ref="M81:M145" si="1">IF(ISNUMBER(J81),(ROUND(PRODUCT(J81,K81),0)),"")</f>
        <v/>
      </c>
      <c r="N81" s="63"/>
      <c r="O81" s="64" t="s">
        <v>59</v>
      </c>
      <c r="P81" s="30"/>
      <c r="Q81" s="36"/>
    </row>
    <row r="82" spans="1:17" s="34" customFormat="1" ht="16.2">
      <c r="A82" s="30">
        <v>67</v>
      </c>
      <c r="B82" s="60"/>
      <c r="C82" s="266"/>
      <c r="D82" s="265"/>
      <c r="E82" s="202"/>
      <c r="F82" s="203"/>
      <c r="G82" s="203"/>
      <c r="H82" s="217"/>
      <c r="I82" s="118"/>
      <c r="J82" s="120"/>
      <c r="K82" s="226"/>
      <c r="L82" s="221"/>
      <c r="M82" s="124" t="str">
        <f t="shared" si="1"/>
        <v/>
      </c>
      <c r="N82" s="63"/>
      <c r="O82" s="64" t="s">
        <v>59</v>
      </c>
      <c r="P82" s="30"/>
      <c r="Q82" s="36"/>
    </row>
    <row r="83" spans="1:17" s="34" customFormat="1" ht="16.2">
      <c r="A83" s="30">
        <v>68</v>
      </c>
      <c r="B83" s="74"/>
      <c r="C83" s="268"/>
      <c r="D83" s="269"/>
      <c r="E83" s="204"/>
      <c r="F83" s="205"/>
      <c r="G83" s="205"/>
      <c r="H83" s="218"/>
      <c r="I83" s="119"/>
      <c r="J83" s="121"/>
      <c r="K83" s="227"/>
      <c r="L83" s="222"/>
      <c r="M83" s="125" t="str">
        <f t="shared" si="1"/>
        <v/>
      </c>
      <c r="N83" s="65"/>
      <c r="O83" s="66" t="s">
        <v>59</v>
      </c>
      <c r="P83" s="30"/>
      <c r="Q83" s="36"/>
    </row>
    <row r="84" spans="1:17" s="34" customFormat="1" ht="22.5" customHeight="1">
      <c r="A84" s="30"/>
      <c r="B84" s="72" t="s">
        <v>64</v>
      </c>
      <c r="C84" s="71" t="s">
        <v>65</v>
      </c>
      <c r="D84" s="57" t="s">
        <v>54</v>
      </c>
      <c r="E84" s="198" t="s">
        <v>82</v>
      </c>
      <c r="F84" s="208"/>
      <c r="G84" s="208"/>
      <c r="H84" s="215" t="s">
        <v>69</v>
      </c>
      <c r="I84" s="87" t="s">
        <v>66</v>
      </c>
      <c r="J84" s="127" t="s">
        <v>55</v>
      </c>
      <c r="K84" s="439" t="s">
        <v>67</v>
      </c>
      <c r="L84" s="440"/>
      <c r="M84" s="58" t="s">
        <v>56</v>
      </c>
      <c r="N84" s="44" t="s">
        <v>2</v>
      </c>
      <c r="O84" s="57" t="s">
        <v>57</v>
      </c>
      <c r="P84" s="30"/>
      <c r="Q84" s="30"/>
    </row>
    <row r="85" spans="1:17" s="34" customFormat="1" ht="16.2">
      <c r="A85" s="30">
        <v>1</v>
      </c>
      <c r="B85" s="212" t="s">
        <v>62</v>
      </c>
      <c r="C85" s="270"/>
      <c r="D85" s="265"/>
      <c r="E85" s="206"/>
      <c r="F85" s="207"/>
      <c r="G85" s="207"/>
      <c r="H85" s="219"/>
      <c r="I85" s="213"/>
      <c r="J85" s="122"/>
      <c r="K85" s="228"/>
      <c r="L85" s="223"/>
      <c r="M85" s="126" t="str">
        <f t="shared" si="1"/>
        <v/>
      </c>
      <c r="N85" s="63">
        <f>ROUNDDOWN(SUM(M85:M152)/1000,0)</f>
        <v>0</v>
      </c>
      <c r="O85" s="214" t="s">
        <v>59</v>
      </c>
      <c r="P85" s="210" t="s">
        <v>58</v>
      </c>
    </row>
    <row r="86" spans="1:17" s="34" customFormat="1" ht="16.2">
      <c r="A86" s="30">
        <v>2</v>
      </c>
      <c r="B86" s="60"/>
      <c r="C86" s="266"/>
      <c r="D86" s="265"/>
      <c r="E86" s="202"/>
      <c r="F86" s="203"/>
      <c r="G86" s="203"/>
      <c r="H86" s="217"/>
      <c r="I86" s="118"/>
      <c r="J86" s="120"/>
      <c r="K86" s="226"/>
      <c r="L86" s="221"/>
      <c r="M86" s="124" t="str">
        <f t="shared" si="1"/>
        <v/>
      </c>
      <c r="N86" s="63"/>
      <c r="O86" s="64" t="s">
        <v>59</v>
      </c>
      <c r="P86" s="62">
        <f>ROUNDDOWN(SUMIF(O85:O152,"課税対象外",M85:M152)/1000,0)</f>
        <v>0</v>
      </c>
    </row>
    <row r="87" spans="1:17" s="34" customFormat="1" ht="16.2">
      <c r="A87" s="30">
        <v>3</v>
      </c>
      <c r="B87" s="60"/>
      <c r="C87" s="266"/>
      <c r="D87" s="265"/>
      <c r="E87" s="202"/>
      <c r="F87" s="203"/>
      <c r="G87" s="203"/>
      <c r="H87" s="217"/>
      <c r="I87" s="118"/>
      <c r="J87" s="120"/>
      <c r="K87" s="226"/>
      <c r="L87" s="221"/>
      <c r="M87" s="124" t="str">
        <f t="shared" si="1"/>
        <v/>
      </c>
      <c r="N87" s="63"/>
      <c r="O87" s="64" t="s">
        <v>59</v>
      </c>
      <c r="P87" s="30"/>
      <c r="Q87" s="73"/>
    </row>
    <row r="88" spans="1:17" s="34" customFormat="1" ht="16.2">
      <c r="A88" s="30">
        <v>4</v>
      </c>
      <c r="B88" s="60"/>
      <c r="C88" s="266"/>
      <c r="D88" s="265"/>
      <c r="E88" s="202"/>
      <c r="F88" s="203"/>
      <c r="G88" s="203"/>
      <c r="H88" s="217"/>
      <c r="I88" s="118"/>
      <c r="J88" s="120"/>
      <c r="K88" s="226"/>
      <c r="L88" s="221"/>
      <c r="M88" s="124" t="str">
        <f t="shared" si="1"/>
        <v/>
      </c>
      <c r="N88" s="63"/>
      <c r="O88" s="64" t="s">
        <v>59</v>
      </c>
      <c r="P88" s="30"/>
      <c r="Q88" s="73"/>
    </row>
    <row r="89" spans="1:17" s="34" customFormat="1" ht="16.2">
      <c r="A89" s="30">
        <v>5</v>
      </c>
      <c r="B89" s="60"/>
      <c r="C89" s="266"/>
      <c r="D89" s="265"/>
      <c r="E89" s="202"/>
      <c r="F89" s="203"/>
      <c r="G89" s="203"/>
      <c r="H89" s="217"/>
      <c r="I89" s="118"/>
      <c r="J89" s="120"/>
      <c r="K89" s="226"/>
      <c r="L89" s="221"/>
      <c r="M89" s="124" t="str">
        <f t="shared" si="1"/>
        <v/>
      </c>
      <c r="N89" s="63"/>
      <c r="O89" s="64" t="s">
        <v>59</v>
      </c>
      <c r="P89" s="30"/>
      <c r="Q89" s="73"/>
    </row>
    <row r="90" spans="1:17" s="34" customFormat="1" ht="16.2">
      <c r="A90" s="30">
        <v>6</v>
      </c>
      <c r="B90" s="60"/>
      <c r="C90" s="266"/>
      <c r="D90" s="265"/>
      <c r="E90" s="202"/>
      <c r="F90" s="203"/>
      <c r="G90" s="203"/>
      <c r="H90" s="217"/>
      <c r="I90" s="118"/>
      <c r="J90" s="120"/>
      <c r="K90" s="226"/>
      <c r="L90" s="221"/>
      <c r="M90" s="124" t="str">
        <f t="shared" si="1"/>
        <v/>
      </c>
      <c r="N90" s="63"/>
      <c r="O90" s="64" t="s">
        <v>59</v>
      </c>
      <c r="P90" s="30"/>
      <c r="Q90" s="73"/>
    </row>
    <row r="91" spans="1:17" s="34" customFormat="1" ht="16.2">
      <c r="A91" s="30">
        <v>7</v>
      </c>
      <c r="B91" s="60"/>
      <c r="C91" s="266"/>
      <c r="D91" s="265"/>
      <c r="E91" s="202"/>
      <c r="F91" s="203"/>
      <c r="G91" s="203"/>
      <c r="H91" s="217"/>
      <c r="I91" s="118"/>
      <c r="J91" s="120"/>
      <c r="K91" s="226"/>
      <c r="L91" s="221"/>
      <c r="M91" s="124" t="str">
        <f t="shared" si="1"/>
        <v/>
      </c>
      <c r="N91" s="63"/>
      <c r="O91" s="64" t="s">
        <v>59</v>
      </c>
      <c r="P91" s="30"/>
      <c r="Q91" s="73"/>
    </row>
    <row r="92" spans="1:17" s="34" customFormat="1" ht="16.2">
      <c r="A92" s="30">
        <v>8</v>
      </c>
      <c r="B92" s="60"/>
      <c r="C92" s="266"/>
      <c r="D92" s="265"/>
      <c r="E92" s="202"/>
      <c r="F92" s="203"/>
      <c r="G92" s="203"/>
      <c r="H92" s="217"/>
      <c r="I92" s="118"/>
      <c r="J92" s="120"/>
      <c r="K92" s="226"/>
      <c r="L92" s="221"/>
      <c r="M92" s="124" t="str">
        <f t="shared" si="1"/>
        <v/>
      </c>
      <c r="N92" s="63"/>
      <c r="O92" s="64" t="s">
        <v>59</v>
      </c>
      <c r="P92" s="30"/>
      <c r="Q92" s="73"/>
    </row>
    <row r="93" spans="1:17" s="34" customFormat="1" ht="16.2">
      <c r="A93" s="30">
        <v>9</v>
      </c>
      <c r="B93" s="60"/>
      <c r="C93" s="266"/>
      <c r="D93" s="265"/>
      <c r="E93" s="202"/>
      <c r="F93" s="203"/>
      <c r="G93" s="203"/>
      <c r="H93" s="217"/>
      <c r="I93" s="118"/>
      <c r="J93" s="120"/>
      <c r="K93" s="226"/>
      <c r="L93" s="221"/>
      <c r="M93" s="124" t="str">
        <f t="shared" si="1"/>
        <v/>
      </c>
      <c r="N93" s="63"/>
      <c r="O93" s="64" t="s">
        <v>59</v>
      </c>
      <c r="P93" s="30"/>
      <c r="Q93" s="73"/>
    </row>
    <row r="94" spans="1:17" s="34" customFormat="1" ht="16.2">
      <c r="A94" s="30">
        <v>10</v>
      </c>
      <c r="B94" s="60"/>
      <c r="C94" s="266"/>
      <c r="D94" s="265"/>
      <c r="E94" s="202"/>
      <c r="F94" s="203"/>
      <c r="G94" s="203"/>
      <c r="H94" s="217"/>
      <c r="I94" s="118"/>
      <c r="J94" s="120"/>
      <c r="K94" s="226"/>
      <c r="L94" s="221"/>
      <c r="M94" s="124" t="str">
        <f t="shared" si="1"/>
        <v/>
      </c>
      <c r="N94" s="63"/>
      <c r="O94" s="64" t="s">
        <v>59</v>
      </c>
      <c r="P94" s="30"/>
      <c r="Q94" s="73"/>
    </row>
    <row r="95" spans="1:17" s="34" customFormat="1" ht="16.2">
      <c r="A95" s="30">
        <v>11</v>
      </c>
      <c r="B95" s="60"/>
      <c r="C95" s="266"/>
      <c r="D95" s="265"/>
      <c r="E95" s="202"/>
      <c r="F95" s="203"/>
      <c r="G95" s="203"/>
      <c r="H95" s="217"/>
      <c r="I95" s="118"/>
      <c r="J95" s="120"/>
      <c r="K95" s="226"/>
      <c r="L95" s="221"/>
      <c r="M95" s="124" t="str">
        <f t="shared" si="1"/>
        <v/>
      </c>
      <c r="N95" s="63"/>
      <c r="O95" s="64" t="s">
        <v>59</v>
      </c>
      <c r="P95" s="30"/>
      <c r="Q95" s="73"/>
    </row>
    <row r="96" spans="1:17" s="34" customFormat="1" ht="16.2">
      <c r="A96" s="30">
        <v>12</v>
      </c>
      <c r="B96" s="60"/>
      <c r="C96" s="266"/>
      <c r="D96" s="265"/>
      <c r="E96" s="202"/>
      <c r="F96" s="203"/>
      <c r="G96" s="203"/>
      <c r="H96" s="217"/>
      <c r="I96" s="118"/>
      <c r="J96" s="120"/>
      <c r="K96" s="226"/>
      <c r="L96" s="221"/>
      <c r="M96" s="124" t="str">
        <f t="shared" si="1"/>
        <v/>
      </c>
      <c r="N96" s="63"/>
      <c r="O96" s="64" t="s">
        <v>59</v>
      </c>
      <c r="P96" s="30"/>
      <c r="Q96" s="73"/>
    </row>
    <row r="97" spans="1:17" s="34" customFormat="1" ht="16.2">
      <c r="A97" s="30">
        <v>13</v>
      </c>
      <c r="B97" s="60"/>
      <c r="C97" s="266"/>
      <c r="D97" s="265"/>
      <c r="E97" s="202"/>
      <c r="F97" s="203"/>
      <c r="G97" s="203"/>
      <c r="H97" s="217"/>
      <c r="I97" s="118"/>
      <c r="J97" s="120"/>
      <c r="K97" s="226"/>
      <c r="L97" s="221"/>
      <c r="M97" s="124" t="str">
        <f t="shared" si="1"/>
        <v/>
      </c>
      <c r="N97" s="63"/>
      <c r="O97" s="64" t="s">
        <v>59</v>
      </c>
      <c r="P97" s="30"/>
      <c r="Q97" s="73"/>
    </row>
    <row r="98" spans="1:17" s="34" customFormat="1" ht="16.2">
      <c r="A98" s="30">
        <v>14</v>
      </c>
      <c r="B98" s="60"/>
      <c r="C98" s="266"/>
      <c r="D98" s="265"/>
      <c r="E98" s="202"/>
      <c r="F98" s="203"/>
      <c r="G98" s="203"/>
      <c r="H98" s="217"/>
      <c r="I98" s="118"/>
      <c r="J98" s="120"/>
      <c r="K98" s="226"/>
      <c r="L98" s="221"/>
      <c r="M98" s="124" t="str">
        <f t="shared" si="1"/>
        <v/>
      </c>
      <c r="N98" s="63"/>
      <c r="O98" s="64" t="s">
        <v>59</v>
      </c>
      <c r="P98" s="30"/>
      <c r="Q98" s="73"/>
    </row>
    <row r="99" spans="1:17" s="34" customFormat="1" ht="16.2">
      <c r="A99" s="30">
        <v>15</v>
      </c>
      <c r="B99" s="60"/>
      <c r="C99" s="266"/>
      <c r="D99" s="265"/>
      <c r="E99" s="202"/>
      <c r="F99" s="203"/>
      <c r="G99" s="203"/>
      <c r="H99" s="217"/>
      <c r="I99" s="118"/>
      <c r="J99" s="120"/>
      <c r="K99" s="226"/>
      <c r="L99" s="221"/>
      <c r="M99" s="124" t="str">
        <f t="shared" si="1"/>
        <v/>
      </c>
      <c r="N99" s="63"/>
      <c r="O99" s="64" t="s">
        <v>59</v>
      </c>
      <c r="P99" s="30"/>
      <c r="Q99" s="73"/>
    </row>
    <row r="100" spans="1:17" s="34" customFormat="1" ht="16.2">
      <c r="A100" s="30">
        <v>16</v>
      </c>
      <c r="B100" s="60"/>
      <c r="C100" s="266"/>
      <c r="D100" s="265"/>
      <c r="E100" s="202"/>
      <c r="F100" s="203"/>
      <c r="G100" s="203"/>
      <c r="H100" s="217"/>
      <c r="I100" s="118"/>
      <c r="J100" s="120"/>
      <c r="K100" s="226"/>
      <c r="L100" s="221"/>
      <c r="M100" s="124" t="str">
        <f t="shared" si="1"/>
        <v/>
      </c>
      <c r="N100" s="63"/>
      <c r="O100" s="64" t="s">
        <v>59</v>
      </c>
      <c r="P100" s="30"/>
      <c r="Q100" s="73"/>
    </row>
    <row r="101" spans="1:17" s="34" customFormat="1" ht="16.2">
      <c r="A101" s="30">
        <v>17</v>
      </c>
      <c r="B101" s="60"/>
      <c r="C101" s="266"/>
      <c r="D101" s="265"/>
      <c r="E101" s="202"/>
      <c r="F101" s="203"/>
      <c r="G101" s="203"/>
      <c r="H101" s="217"/>
      <c r="I101" s="118"/>
      <c r="J101" s="120"/>
      <c r="K101" s="226"/>
      <c r="L101" s="221"/>
      <c r="M101" s="124" t="str">
        <f t="shared" si="1"/>
        <v/>
      </c>
      <c r="N101" s="63"/>
      <c r="O101" s="64" t="s">
        <v>59</v>
      </c>
      <c r="P101" s="30"/>
      <c r="Q101" s="73"/>
    </row>
    <row r="102" spans="1:17" s="34" customFormat="1" ht="16.2">
      <c r="A102" s="30">
        <v>18</v>
      </c>
      <c r="B102" s="60"/>
      <c r="C102" s="266"/>
      <c r="D102" s="265"/>
      <c r="E102" s="202"/>
      <c r="F102" s="203"/>
      <c r="G102" s="203"/>
      <c r="H102" s="217"/>
      <c r="I102" s="118"/>
      <c r="J102" s="120"/>
      <c r="K102" s="226"/>
      <c r="L102" s="221"/>
      <c r="M102" s="124" t="str">
        <f t="shared" si="1"/>
        <v/>
      </c>
      <c r="N102" s="63"/>
      <c r="O102" s="64" t="s">
        <v>59</v>
      </c>
      <c r="P102" s="30"/>
      <c r="Q102" s="73"/>
    </row>
    <row r="103" spans="1:17" s="34" customFormat="1" ht="16.2">
      <c r="A103" s="30">
        <v>19</v>
      </c>
      <c r="B103" s="60"/>
      <c r="C103" s="266"/>
      <c r="D103" s="265"/>
      <c r="E103" s="202"/>
      <c r="F103" s="203"/>
      <c r="G103" s="203"/>
      <c r="H103" s="217"/>
      <c r="I103" s="118"/>
      <c r="J103" s="120"/>
      <c r="K103" s="226"/>
      <c r="L103" s="221"/>
      <c r="M103" s="124" t="str">
        <f t="shared" si="1"/>
        <v/>
      </c>
      <c r="N103" s="63"/>
      <c r="O103" s="64" t="s">
        <v>59</v>
      </c>
      <c r="P103" s="30"/>
      <c r="Q103" s="73"/>
    </row>
    <row r="104" spans="1:17" s="34" customFormat="1" ht="16.2">
      <c r="A104" s="30">
        <v>20</v>
      </c>
      <c r="B104" s="60"/>
      <c r="C104" s="266"/>
      <c r="D104" s="265"/>
      <c r="E104" s="202"/>
      <c r="F104" s="203"/>
      <c r="G104" s="203"/>
      <c r="H104" s="217"/>
      <c r="I104" s="118"/>
      <c r="J104" s="120"/>
      <c r="K104" s="226"/>
      <c r="L104" s="221"/>
      <c r="M104" s="124" t="str">
        <f t="shared" si="1"/>
        <v/>
      </c>
      <c r="N104" s="63"/>
      <c r="O104" s="64" t="s">
        <v>59</v>
      </c>
      <c r="P104" s="30"/>
      <c r="Q104" s="73"/>
    </row>
    <row r="105" spans="1:17" s="34" customFormat="1" ht="16.2">
      <c r="A105" s="30">
        <v>21</v>
      </c>
      <c r="B105" s="60"/>
      <c r="C105" s="266"/>
      <c r="D105" s="265"/>
      <c r="E105" s="202"/>
      <c r="F105" s="203"/>
      <c r="G105" s="203"/>
      <c r="H105" s="217"/>
      <c r="I105" s="118"/>
      <c r="J105" s="120"/>
      <c r="K105" s="226"/>
      <c r="L105" s="221"/>
      <c r="M105" s="124" t="str">
        <f t="shared" si="1"/>
        <v/>
      </c>
      <c r="N105" s="63"/>
      <c r="O105" s="64" t="s">
        <v>59</v>
      </c>
      <c r="P105" s="30"/>
      <c r="Q105" s="73"/>
    </row>
    <row r="106" spans="1:17" s="34" customFormat="1" ht="16.2">
      <c r="A106" s="30">
        <v>22</v>
      </c>
      <c r="B106" s="60"/>
      <c r="C106" s="266"/>
      <c r="D106" s="265"/>
      <c r="E106" s="202"/>
      <c r="F106" s="203"/>
      <c r="G106" s="203"/>
      <c r="H106" s="217"/>
      <c r="I106" s="118"/>
      <c r="J106" s="120"/>
      <c r="K106" s="226"/>
      <c r="L106" s="221"/>
      <c r="M106" s="124" t="str">
        <f t="shared" si="1"/>
        <v/>
      </c>
      <c r="N106" s="63"/>
      <c r="O106" s="64" t="s">
        <v>59</v>
      </c>
      <c r="P106" s="30"/>
      <c r="Q106" s="73"/>
    </row>
    <row r="107" spans="1:17" s="34" customFormat="1" ht="16.2">
      <c r="A107" s="30">
        <v>23</v>
      </c>
      <c r="B107" s="60"/>
      <c r="C107" s="266"/>
      <c r="D107" s="265"/>
      <c r="E107" s="202"/>
      <c r="F107" s="203"/>
      <c r="G107" s="203"/>
      <c r="H107" s="217"/>
      <c r="I107" s="118"/>
      <c r="J107" s="120"/>
      <c r="K107" s="226"/>
      <c r="L107" s="221"/>
      <c r="M107" s="124" t="str">
        <f t="shared" si="1"/>
        <v/>
      </c>
      <c r="N107" s="63"/>
      <c r="O107" s="64" t="s">
        <v>59</v>
      </c>
      <c r="P107" s="30"/>
      <c r="Q107" s="73"/>
    </row>
    <row r="108" spans="1:17" s="34" customFormat="1" ht="16.2">
      <c r="A108" s="30">
        <v>24</v>
      </c>
      <c r="B108" s="60"/>
      <c r="C108" s="266"/>
      <c r="D108" s="265"/>
      <c r="E108" s="202"/>
      <c r="F108" s="203"/>
      <c r="G108" s="203"/>
      <c r="H108" s="217"/>
      <c r="I108" s="118"/>
      <c r="J108" s="120"/>
      <c r="K108" s="226"/>
      <c r="L108" s="221"/>
      <c r="M108" s="124" t="str">
        <f t="shared" si="1"/>
        <v/>
      </c>
      <c r="N108" s="63"/>
      <c r="O108" s="64" t="s">
        <v>59</v>
      </c>
      <c r="P108" s="30"/>
      <c r="Q108" s="73"/>
    </row>
    <row r="109" spans="1:17" s="34" customFormat="1" ht="16.2">
      <c r="A109" s="30">
        <v>25</v>
      </c>
      <c r="B109" s="60"/>
      <c r="C109" s="266"/>
      <c r="D109" s="265"/>
      <c r="E109" s="202"/>
      <c r="F109" s="203"/>
      <c r="G109" s="203"/>
      <c r="H109" s="217"/>
      <c r="I109" s="118"/>
      <c r="J109" s="120"/>
      <c r="K109" s="226"/>
      <c r="L109" s="221"/>
      <c r="M109" s="124" t="str">
        <f t="shared" si="1"/>
        <v/>
      </c>
      <c r="N109" s="63"/>
      <c r="O109" s="64" t="s">
        <v>59</v>
      </c>
      <c r="P109" s="30"/>
      <c r="Q109" s="73"/>
    </row>
    <row r="110" spans="1:17" s="34" customFormat="1" ht="16.2">
      <c r="A110" s="30">
        <v>26</v>
      </c>
      <c r="B110" s="60"/>
      <c r="C110" s="266"/>
      <c r="D110" s="265"/>
      <c r="E110" s="202"/>
      <c r="F110" s="203"/>
      <c r="G110" s="203"/>
      <c r="H110" s="217"/>
      <c r="I110" s="118"/>
      <c r="J110" s="120"/>
      <c r="K110" s="226"/>
      <c r="L110" s="221"/>
      <c r="M110" s="124" t="str">
        <f t="shared" si="1"/>
        <v/>
      </c>
      <c r="N110" s="63"/>
      <c r="O110" s="64" t="s">
        <v>59</v>
      </c>
      <c r="P110" s="30"/>
      <c r="Q110" s="73"/>
    </row>
    <row r="111" spans="1:17" s="34" customFormat="1" ht="16.2">
      <c r="A111" s="30">
        <v>27</v>
      </c>
      <c r="B111" s="60"/>
      <c r="C111" s="266"/>
      <c r="D111" s="265"/>
      <c r="E111" s="202"/>
      <c r="F111" s="203"/>
      <c r="G111" s="203"/>
      <c r="H111" s="217"/>
      <c r="I111" s="118"/>
      <c r="J111" s="120"/>
      <c r="K111" s="226"/>
      <c r="L111" s="221"/>
      <c r="M111" s="124" t="str">
        <f t="shared" si="1"/>
        <v/>
      </c>
      <c r="N111" s="63"/>
      <c r="O111" s="64" t="s">
        <v>59</v>
      </c>
      <c r="P111" s="30"/>
      <c r="Q111" s="73"/>
    </row>
    <row r="112" spans="1:17" s="34" customFormat="1" ht="16.2">
      <c r="A112" s="30">
        <v>28</v>
      </c>
      <c r="B112" s="60"/>
      <c r="C112" s="266"/>
      <c r="D112" s="265"/>
      <c r="E112" s="202"/>
      <c r="F112" s="203"/>
      <c r="G112" s="203"/>
      <c r="H112" s="217"/>
      <c r="I112" s="118"/>
      <c r="J112" s="120"/>
      <c r="K112" s="226"/>
      <c r="L112" s="221"/>
      <c r="M112" s="124" t="str">
        <f t="shared" si="1"/>
        <v/>
      </c>
      <c r="N112" s="63"/>
      <c r="O112" s="64" t="s">
        <v>59</v>
      </c>
      <c r="P112" s="30"/>
      <c r="Q112" s="73"/>
    </row>
    <row r="113" spans="1:17" s="34" customFormat="1" ht="16.2">
      <c r="A113" s="30">
        <v>29</v>
      </c>
      <c r="B113" s="60"/>
      <c r="C113" s="266"/>
      <c r="D113" s="265"/>
      <c r="E113" s="202"/>
      <c r="F113" s="203"/>
      <c r="G113" s="203"/>
      <c r="H113" s="217"/>
      <c r="I113" s="118"/>
      <c r="J113" s="120"/>
      <c r="K113" s="226"/>
      <c r="L113" s="221"/>
      <c r="M113" s="124" t="str">
        <f t="shared" si="1"/>
        <v/>
      </c>
      <c r="N113" s="63"/>
      <c r="O113" s="64" t="s">
        <v>59</v>
      </c>
      <c r="P113" s="30"/>
      <c r="Q113" s="73"/>
    </row>
    <row r="114" spans="1:17" s="34" customFormat="1" ht="16.2">
      <c r="A114" s="30">
        <v>30</v>
      </c>
      <c r="B114" s="60"/>
      <c r="C114" s="266"/>
      <c r="D114" s="265"/>
      <c r="E114" s="202"/>
      <c r="F114" s="203"/>
      <c r="G114" s="203"/>
      <c r="H114" s="217"/>
      <c r="I114" s="118"/>
      <c r="J114" s="120"/>
      <c r="K114" s="226"/>
      <c r="L114" s="221"/>
      <c r="M114" s="124" t="str">
        <f t="shared" si="1"/>
        <v/>
      </c>
      <c r="N114" s="63"/>
      <c r="O114" s="64" t="s">
        <v>59</v>
      </c>
      <c r="P114" s="30"/>
      <c r="Q114" s="73"/>
    </row>
    <row r="115" spans="1:17" s="34" customFormat="1" ht="16.2">
      <c r="A115" s="30">
        <v>31</v>
      </c>
      <c r="B115" s="60"/>
      <c r="C115" s="266"/>
      <c r="D115" s="265"/>
      <c r="E115" s="202"/>
      <c r="F115" s="203"/>
      <c r="G115" s="203"/>
      <c r="H115" s="217"/>
      <c r="I115" s="118"/>
      <c r="J115" s="120"/>
      <c r="K115" s="226"/>
      <c r="L115" s="221"/>
      <c r="M115" s="124" t="str">
        <f t="shared" si="1"/>
        <v/>
      </c>
      <c r="N115" s="63"/>
      <c r="O115" s="64" t="s">
        <v>59</v>
      </c>
      <c r="P115" s="30"/>
      <c r="Q115" s="73"/>
    </row>
    <row r="116" spans="1:17" s="34" customFormat="1" ht="16.2">
      <c r="A116" s="30">
        <v>32</v>
      </c>
      <c r="B116" s="60"/>
      <c r="C116" s="266"/>
      <c r="D116" s="265"/>
      <c r="E116" s="202"/>
      <c r="F116" s="203"/>
      <c r="G116" s="203"/>
      <c r="H116" s="217"/>
      <c r="I116" s="118"/>
      <c r="J116" s="120"/>
      <c r="K116" s="226"/>
      <c r="L116" s="221"/>
      <c r="M116" s="124" t="str">
        <f t="shared" si="1"/>
        <v/>
      </c>
      <c r="N116" s="63"/>
      <c r="O116" s="64" t="s">
        <v>59</v>
      </c>
      <c r="P116" s="30"/>
      <c r="Q116" s="73"/>
    </row>
    <row r="117" spans="1:17" s="34" customFormat="1" ht="16.2">
      <c r="A117" s="30">
        <v>33</v>
      </c>
      <c r="B117" s="60"/>
      <c r="C117" s="266"/>
      <c r="D117" s="265"/>
      <c r="E117" s="202"/>
      <c r="F117" s="203"/>
      <c r="G117" s="203"/>
      <c r="H117" s="217"/>
      <c r="I117" s="118"/>
      <c r="J117" s="120"/>
      <c r="K117" s="226"/>
      <c r="L117" s="221"/>
      <c r="M117" s="124" t="str">
        <f t="shared" si="1"/>
        <v/>
      </c>
      <c r="N117" s="63"/>
      <c r="O117" s="64" t="s">
        <v>59</v>
      </c>
      <c r="P117" s="30"/>
      <c r="Q117" s="73"/>
    </row>
    <row r="118" spans="1:17" s="34" customFormat="1" ht="16.2">
      <c r="A118" s="30">
        <v>34</v>
      </c>
      <c r="B118" s="60"/>
      <c r="C118" s="266"/>
      <c r="D118" s="265"/>
      <c r="E118" s="202"/>
      <c r="F118" s="203"/>
      <c r="G118" s="203"/>
      <c r="H118" s="217"/>
      <c r="I118" s="118"/>
      <c r="J118" s="120"/>
      <c r="K118" s="226"/>
      <c r="L118" s="221"/>
      <c r="M118" s="124" t="str">
        <f t="shared" si="1"/>
        <v/>
      </c>
      <c r="N118" s="63"/>
      <c r="O118" s="64" t="s">
        <v>59</v>
      </c>
      <c r="P118" s="30"/>
      <c r="Q118" s="73"/>
    </row>
    <row r="119" spans="1:17" s="34" customFormat="1" ht="16.2">
      <c r="A119" s="30">
        <v>35</v>
      </c>
      <c r="B119" s="60"/>
      <c r="C119" s="266"/>
      <c r="D119" s="265"/>
      <c r="E119" s="202"/>
      <c r="F119" s="203"/>
      <c r="G119" s="203"/>
      <c r="H119" s="217"/>
      <c r="I119" s="118"/>
      <c r="J119" s="120"/>
      <c r="K119" s="226"/>
      <c r="L119" s="221"/>
      <c r="M119" s="124" t="str">
        <f t="shared" si="1"/>
        <v/>
      </c>
      <c r="N119" s="63"/>
      <c r="O119" s="64" t="s">
        <v>59</v>
      </c>
      <c r="P119" s="30"/>
      <c r="Q119" s="73"/>
    </row>
    <row r="120" spans="1:17" s="34" customFormat="1" ht="16.2">
      <c r="A120" s="30">
        <v>36</v>
      </c>
      <c r="B120" s="60"/>
      <c r="C120" s="266"/>
      <c r="D120" s="265"/>
      <c r="E120" s="202"/>
      <c r="F120" s="203"/>
      <c r="G120" s="203"/>
      <c r="H120" s="217"/>
      <c r="I120" s="118"/>
      <c r="J120" s="120"/>
      <c r="K120" s="226"/>
      <c r="L120" s="221"/>
      <c r="M120" s="124" t="str">
        <f t="shared" si="1"/>
        <v/>
      </c>
      <c r="N120" s="63"/>
      <c r="O120" s="64" t="s">
        <v>59</v>
      </c>
      <c r="P120" s="30"/>
      <c r="Q120" s="73"/>
    </row>
    <row r="121" spans="1:17" s="34" customFormat="1" ht="16.2">
      <c r="A121" s="30">
        <v>37</v>
      </c>
      <c r="B121" s="60"/>
      <c r="C121" s="266"/>
      <c r="D121" s="265"/>
      <c r="E121" s="202"/>
      <c r="F121" s="203"/>
      <c r="G121" s="203"/>
      <c r="H121" s="217"/>
      <c r="I121" s="118"/>
      <c r="J121" s="120"/>
      <c r="K121" s="226"/>
      <c r="L121" s="221"/>
      <c r="M121" s="124" t="str">
        <f t="shared" si="1"/>
        <v/>
      </c>
      <c r="N121" s="63"/>
      <c r="O121" s="64" t="s">
        <v>59</v>
      </c>
      <c r="P121" s="30"/>
      <c r="Q121" s="73"/>
    </row>
    <row r="122" spans="1:17" s="34" customFormat="1" ht="16.2">
      <c r="A122" s="30">
        <v>38</v>
      </c>
      <c r="B122" s="60"/>
      <c r="C122" s="266"/>
      <c r="D122" s="265"/>
      <c r="E122" s="202"/>
      <c r="F122" s="203"/>
      <c r="G122" s="203"/>
      <c r="H122" s="217"/>
      <c r="I122" s="118"/>
      <c r="J122" s="120"/>
      <c r="K122" s="226"/>
      <c r="L122" s="221"/>
      <c r="M122" s="124" t="str">
        <f t="shared" si="1"/>
        <v/>
      </c>
      <c r="N122" s="63"/>
      <c r="O122" s="64" t="s">
        <v>59</v>
      </c>
      <c r="P122" s="30"/>
      <c r="Q122" s="73"/>
    </row>
    <row r="123" spans="1:17" s="34" customFormat="1" ht="16.2">
      <c r="A123" s="30">
        <v>39</v>
      </c>
      <c r="B123" s="60"/>
      <c r="C123" s="266"/>
      <c r="D123" s="265"/>
      <c r="E123" s="202"/>
      <c r="F123" s="203"/>
      <c r="G123" s="203"/>
      <c r="H123" s="217"/>
      <c r="I123" s="118"/>
      <c r="J123" s="120"/>
      <c r="K123" s="226"/>
      <c r="L123" s="221"/>
      <c r="M123" s="124" t="str">
        <f t="shared" si="1"/>
        <v/>
      </c>
      <c r="N123" s="63"/>
      <c r="O123" s="64" t="s">
        <v>59</v>
      </c>
      <c r="P123" s="30"/>
      <c r="Q123" s="73"/>
    </row>
    <row r="124" spans="1:17" s="34" customFormat="1" ht="16.2">
      <c r="A124" s="30">
        <v>40</v>
      </c>
      <c r="B124" s="60"/>
      <c r="C124" s="266"/>
      <c r="D124" s="265"/>
      <c r="E124" s="202"/>
      <c r="F124" s="203"/>
      <c r="G124" s="203"/>
      <c r="H124" s="217"/>
      <c r="I124" s="118"/>
      <c r="J124" s="120"/>
      <c r="K124" s="226"/>
      <c r="L124" s="221"/>
      <c r="M124" s="124" t="str">
        <f t="shared" si="1"/>
        <v/>
      </c>
      <c r="N124" s="63"/>
      <c r="O124" s="64" t="s">
        <v>59</v>
      </c>
      <c r="P124" s="30"/>
      <c r="Q124" s="73"/>
    </row>
    <row r="125" spans="1:17" s="34" customFormat="1" ht="16.2">
      <c r="A125" s="30">
        <v>41</v>
      </c>
      <c r="B125" s="60"/>
      <c r="C125" s="266"/>
      <c r="D125" s="265"/>
      <c r="E125" s="202"/>
      <c r="F125" s="203"/>
      <c r="G125" s="203"/>
      <c r="H125" s="217"/>
      <c r="I125" s="118"/>
      <c r="J125" s="120"/>
      <c r="K125" s="226"/>
      <c r="L125" s="221"/>
      <c r="M125" s="124" t="str">
        <f t="shared" si="1"/>
        <v/>
      </c>
      <c r="N125" s="63"/>
      <c r="O125" s="64" t="s">
        <v>59</v>
      </c>
      <c r="P125" s="30"/>
      <c r="Q125" s="73"/>
    </row>
    <row r="126" spans="1:17" s="34" customFormat="1" ht="16.2">
      <c r="A126" s="30">
        <v>42</v>
      </c>
      <c r="B126" s="60"/>
      <c r="C126" s="266"/>
      <c r="D126" s="265"/>
      <c r="E126" s="202"/>
      <c r="F126" s="203"/>
      <c r="G126" s="203"/>
      <c r="H126" s="217"/>
      <c r="I126" s="118"/>
      <c r="J126" s="120"/>
      <c r="K126" s="226"/>
      <c r="L126" s="221"/>
      <c r="M126" s="124" t="str">
        <f t="shared" si="1"/>
        <v/>
      </c>
      <c r="N126" s="63"/>
      <c r="O126" s="64" t="s">
        <v>59</v>
      </c>
      <c r="P126" s="30"/>
      <c r="Q126" s="73"/>
    </row>
    <row r="127" spans="1:17" s="34" customFormat="1" ht="16.2">
      <c r="A127" s="30">
        <v>43</v>
      </c>
      <c r="B127" s="60"/>
      <c r="C127" s="266"/>
      <c r="D127" s="265"/>
      <c r="E127" s="202"/>
      <c r="F127" s="203"/>
      <c r="G127" s="203"/>
      <c r="H127" s="217"/>
      <c r="I127" s="118"/>
      <c r="J127" s="120"/>
      <c r="K127" s="226"/>
      <c r="L127" s="221"/>
      <c r="M127" s="124" t="str">
        <f t="shared" si="1"/>
        <v/>
      </c>
      <c r="N127" s="63"/>
      <c r="O127" s="64" t="s">
        <v>59</v>
      </c>
      <c r="P127" s="30"/>
      <c r="Q127" s="73"/>
    </row>
    <row r="128" spans="1:17" s="34" customFormat="1" ht="16.2">
      <c r="A128" s="30">
        <v>44</v>
      </c>
      <c r="B128" s="60"/>
      <c r="C128" s="266"/>
      <c r="D128" s="265"/>
      <c r="E128" s="202"/>
      <c r="F128" s="203"/>
      <c r="G128" s="203"/>
      <c r="H128" s="217"/>
      <c r="I128" s="118"/>
      <c r="J128" s="120"/>
      <c r="K128" s="226"/>
      <c r="L128" s="221"/>
      <c r="M128" s="124" t="str">
        <f t="shared" si="1"/>
        <v/>
      </c>
      <c r="N128" s="63"/>
      <c r="O128" s="64" t="s">
        <v>59</v>
      </c>
      <c r="P128" s="30"/>
      <c r="Q128" s="73"/>
    </row>
    <row r="129" spans="1:17" s="34" customFormat="1" ht="16.2">
      <c r="A129" s="30">
        <v>45</v>
      </c>
      <c r="B129" s="60"/>
      <c r="C129" s="266"/>
      <c r="D129" s="265"/>
      <c r="E129" s="202"/>
      <c r="F129" s="203"/>
      <c r="G129" s="203"/>
      <c r="H129" s="217"/>
      <c r="I129" s="118"/>
      <c r="J129" s="120"/>
      <c r="K129" s="226"/>
      <c r="L129" s="221"/>
      <c r="M129" s="124" t="str">
        <f t="shared" si="1"/>
        <v/>
      </c>
      <c r="N129" s="63"/>
      <c r="O129" s="64" t="s">
        <v>59</v>
      </c>
      <c r="P129" s="30"/>
      <c r="Q129" s="73"/>
    </row>
    <row r="130" spans="1:17" s="34" customFormat="1" ht="16.2">
      <c r="A130" s="30">
        <v>46</v>
      </c>
      <c r="B130" s="60"/>
      <c r="C130" s="266"/>
      <c r="D130" s="265"/>
      <c r="E130" s="202"/>
      <c r="F130" s="203"/>
      <c r="G130" s="203"/>
      <c r="H130" s="217"/>
      <c r="I130" s="118"/>
      <c r="J130" s="120"/>
      <c r="K130" s="226"/>
      <c r="L130" s="221"/>
      <c r="M130" s="124" t="str">
        <f t="shared" si="1"/>
        <v/>
      </c>
      <c r="N130" s="63"/>
      <c r="O130" s="64" t="s">
        <v>59</v>
      </c>
      <c r="P130" s="30"/>
      <c r="Q130" s="73"/>
    </row>
    <row r="131" spans="1:17" s="34" customFormat="1" ht="16.2">
      <c r="A131" s="30">
        <v>47</v>
      </c>
      <c r="B131" s="60"/>
      <c r="C131" s="266"/>
      <c r="D131" s="265"/>
      <c r="E131" s="202"/>
      <c r="F131" s="203"/>
      <c r="G131" s="203"/>
      <c r="H131" s="217"/>
      <c r="I131" s="118"/>
      <c r="J131" s="120"/>
      <c r="K131" s="226"/>
      <c r="L131" s="221"/>
      <c r="M131" s="124" t="str">
        <f t="shared" si="1"/>
        <v/>
      </c>
      <c r="N131" s="63"/>
      <c r="O131" s="64" t="s">
        <v>59</v>
      </c>
      <c r="P131" s="30"/>
      <c r="Q131" s="73"/>
    </row>
    <row r="132" spans="1:17" s="34" customFormat="1" ht="16.2">
      <c r="A132" s="30">
        <v>48</v>
      </c>
      <c r="B132" s="60"/>
      <c r="C132" s="266"/>
      <c r="D132" s="265"/>
      <c r="E132" s="202"/>
      <c r="F132" s="203"/>
      <c r="G132" s="203"/>
      <c r="H132" s="217"/>
      <c r="I132" s="118"/>
      <c r="J132" s="120"/>
      <c r="K132" s="226"/>
      <c r="L132" s="221"/>
      <c r="M132" s="124" t="str">
        <f t="shared" si="1"/>
        <v/>
      </c>
      <c r="N132" s="63"/>
      <c r="O132" s="64" t="s">
        <v>59</v>
      </c>
      <c r="P132" s="30"/>
      <c r="Q132" s="73"/>
    </row>
    <row r="133" spans="1:17" s="34" customFormat="1" ht="16.2">
      <c r="A133" s="30">
        <v>49</v>
      </c>
      <c r="B133" s="60"/>
      <c r="C133" s="266"/>
      <c r="D133" s="265"/>
      <c r="E133" s="202"/>
      <c r="F133" s="203"/>
      <c r="G133" s="203"/>
      <c r="H133" s="217"/>
      <c r="I133" s="118"/>
      <c r="J133" s="120"/>
      <c r="K133" s="226"/>
      <c r="L133" s="221"/>
      <c r="M133" s="124" t="str">
        <f t="shared" si="1"/>
        <v/>
      </c>
      <c r="N133" s="63"/>
      <c r="O133" s="64" t="s">
        <v>59</v>
      </c>
      <c r="P133" s="30"/>
      <c r="Q133" s="73"/>
    </row>
    <row r="134" spans="1:17" s="34" customFormat="1" ht="16.2">
      <c r="A134" s="30">
        <v>50</v>
      </c>
      <c r="B134" s="60"/>
      <c r="C134" s="266"/>
      <c r="D134" s="265"/>
      <c r="E134" s="202"/>
      <c r="F134" s="203"/>
      <c r="G134" s="203"/>
      <c r="H134" s="217"/>
      <c r="I134" s="118"/>
      <c r="J134" s="120"/>
      <c r="K134" s="226"/>
      <c r="L134" s="221"/>
      <c r="M134" s="124" t="str">
        <f t="shared" si="1"/>
        <v/>
      </c>
      <c r="N134" s="63"/>
      <c r="O134" s="64" t="s">
        <v>59</v>
      </c>
      <c r="P134" s="30"/>
      <c r="Q134" s="73"/>
    </row>
    <row r="135" spans="1:17" s="34" customFormat="1" ht="16.2">
      <c r="A135" s="30">
        <v>51</v>
      </c>
      <c r="B135" s="60"/>
      <c r="C135" s="266"/>
      <c r="D135" s="265"/>
      <c r="E135" s="202"/>
      <c r="F135" s="203"/>
      <c r="G135" s="203"/>
      <c r="H135" s="217"/>
      <c r="I135" s="118"/>
      <c r="J135" s="120"/>
      <c r="K135" s="226"/>
      <c r="L135" s="221"/>
      <c r="M135" s="124" t="str">
        <f t="shared" si="1"/>
        <v/>
      </c>
      <c r="N135" s="63"/>
      <c r="O135" s="64" t="s">
        <v>59</v>
      </c>
      <c r="P135" s="30"/>
      <c r="Q135" s="73"/>
    </row>
    <row r="136" spans="1:17" s="34" customFormat="1" ht="16.2">
      <c r="A136" s="30">
        <v>52</v>
      </c>
      <c r="B136" s="60"/>
      <c r="C136" s="266"/>
      <c r="D136" s="265"/>
      <c r="E136" s="202"/>
      <c r="F136" s="203"/>
      <c r="G136" s="203"/>
      <c r="H136" s="217"/>
      <c r="I136" s="118"/>
      <c r="J136" s="120"/>
      <c r="K136" s="226"/>
      <c r="L136" s="221"/>
      <c r="M136" s="124" t="str">
        <f t="shared" si="1"/>
        <v/>
      </c>
      <c r="N136" s="63"/>
      <c r="O136" s="64" t="s">
        <v>59</v>
      </c>
      <c r="P136" s="30"/>
      <c r="Q136" s="73"/>
    </row>
    <row r="137" spans="1:17" s="34" customFormat="1" ht="16.2">
      <c r="A137" s="30">
        <v>53</v>
      </c>
      <c r="B137" s="60"/>
      <c r="C137" s="266"/>
      <c r="D137" s="265"/>
      <c r="E137" s="202"/>
      <c r="F137" s="203"/>
      <c r="G137" s="203"/>
      <c r="H137" s="217"/>
      <c r="I137" s="118"/>
      <c r="J137" s="120"/>
      <c r="K137" s="226"/>
      <c r="L137" s="221"/>
      <c r="M137" s="124" t="str">
        <f t="shared" si="1"/>
        <v/>
      </c>
      <c r="N137" s="63"/>
      <c r="O137" s="64" t="s">
        <v>59</v>
      </c>
      <c r="P137" s="30"/>
      <c r="Q137" s="73"/>
    </row>
    <row r="138" spans="1:17" s="34" customFormat="1" ht="16.2">
      <c r="A138" s="30">
        <v>54</v>
      </c>
      <c r="B138" s="60"/>
      <c r="C138" s="266"/>
      <c r="D138" s="265"/>
      <c r="E138" s="202"/>
      <c r="F138" s="203"/>
      <c r="G138" s="203"/>
      <c r="H138" s="217"/>
      <c r="I138" s="118"/>
      <c r="J138" s="120"/>
      <c r="K138" s="226"/>
      <c r="L138" s="221"/>
      <c r="M138" s="124" t="str">
        <f t="shared" si="1"/>
        <v/>
      </c>
      <c r="N138" s="63"/>
      <c r="O138" s="64" t="s">
        <v>59</v>
      </c>
      <c r="P138" s="30"/>
      <c r="Q138" s="73"/>
    </row>
    <row r="139" spans="1:17" s="34" customFormat="1" ht="16.2">
      <c r="A139" s="30">
        <v>55</v>
      </c>
      <c r="B139" s="60"/>
      <c r="C139" s="266"/>
      <c r="D139" s="265"/>
      <c r="E139" s="202"/>
      <c r="F139" s="203"/>
      <c r="G139" s="203"/>
      <c r="H139" s="217"/>
      <c r="I139" s="118"/>
      <c r="J139" s="120"/>
      <c r="K139" s="226"/>
      <c r="L139" s="221"/>
      <c r="M139" s="124" t="str">
        <f t="shared" si="1"/>
        <v/>
      </c>
      <c r="N139" s="63"/>
      <c r="O139" s="64" t="s">
        <v>59</v>
      </c>
      <c r="P139" s="30"/>
      <c r="Q139" s="73"/>
    </row>
    <row r="140" spans="1:17" s="34" customFormat="1" ht="16.2">
      <c r="A140" s="30">
        <v>56</v>
      </c>
      <c r="B140" s="60"/>
      <c r="C140" s="266"/>
      <c r="D140" s="265"/>
      <c r="E140" s="202"/>
      <c r="F140" s="203"/>
      <c r="G140" s="203"/>
      <c r="H140" s="217"/>
      <c r="I140" s="118"/>
      <c r="J140" s="120"/>
      <c r="K140" s="226"/>
      <c r="L140" s="221"/>
      <c r="M140" s="124" t="str">
        <f t="shared" si="1"/>
        <v/>
      </c>
      <c r="N140" s="63"/>
      <c r="O140" s="64" t="s">
        <v>59</v>
      </c>
      <c r="P140" s="30"/>
      <c r="Q140" s="73"/>
    </row>
    <row r="141" spans="1:17" s="34" customFormat="1" ht="16.2">
      <c r="A141" s="30">
        <v>57</v>
      </c>
      <c r="B141" s="60"/>
      <c r="C141" s="266"/>
      <c r="D141" s="265"/>
      <c r="E141" s="202"/>
      <c r="F141" s="203"/>
      <c r="G141" s="203"/>
      <c r="H141" s="217"/>
      <c r="I141" s="118"/>
      <c r="J141" s="120"/>
      <c r="K141" s="226"/>
      <c r="L141" s="221"/>
      <c r="M141" s="124" t="str">
        <f t="shared" si="1"/>
        <v/>
      </c>
      <c r="N141" s="63"/>
      <c r="O141" s="64" t="s">
        <v>59</v>
      </c>
      <c r="P141" s="30"/>
      <c r="Q141" s="73"/>
    </row>
    <row r="142" spans="1:17" s="34" customFormat="1" ht="16.2">
      <c r="A142" s="30">
        <v>58</v>
      </c>
      <c r="B142" s="60"/>
      <c r="C142" s="266"/>
      <c r="D142" s="265"/>
      <c r="E142" s="202"/>
      <c r="F142" s="203"/>
      <c r="G142" s="203"/>
      <c r="H142" s="217"/>
      <c r="I142" s="118"/>
      <c r="J142" s="120"/>
      <c r="K142" s="226"/>
      <c r="L142" s="221"/>
      <c r="M142" s="124" t="str">
        <f t="shared" si="1"/>
        <v/>
      </c>
      <c r="N142" s="63"/>
      <c r="O142" s="64" t="s">
        <v>59</v>
      </c>
      <c r="P142" s="30"/>
      <c r="Q142" s="73"/>
    </row>
    <row r="143" spans="1:17" s="34" customFormat="1" ht="16.2">
      <c r="A143" s="30">
        <v>59</v>
      </c>
      <c r="B143" s="60"/>
      <c r="C143" s="266"/>
      <c r="D143" s="265"/>
      <c r="E143" s="202"/>
      <c r="F143" s="203"/>
      <c r="G143" s="203"/>
      <c r="H143" s="217"/>
      <c r="I143" s="118"/>
      <c r="J143" s="120"/>
      <c r="K143" s="226"/>
      <c r="L143" s="221"/>
      <c r="M143" s="124" t="str">
        <f t="shared" si="1"/>
        <v/>
      </c>
      <c r="N143" s="63"/>
      <c r="O143" s="64" t="s">
        <v>59</v>
      </c>
      <c r="P143" s="30"/>
      <c r="Q143" s="73"/>
    </row>
    <row r="144" spans="1:17" s="34" customFormat="1" ht="16.2">
      <c r="A144" s="30">
        <v>60</v>
      </c>
      <c r="B144" s="60"/>
      <c r="C144" s="266"/>
      <c r="D144" s="265"/>
      <c r="E144" s="202"/>
      <c r="F144" s="203"/>
      <c r="G144" s="203"/>
      <c r="H144" s="217"/>
      <c r="I144" s="118"/>
      <c r="J144" s="120"/>
      <c r="K144" s="226"/>
      <c r="L144" s="221"/>
      <c r="M144" s="124" t="str">
        <f t="shared" si="1"/>
        <v/>
      </c>
      <c r="N144" s="63"/>
      <c r="O144" s="64" t="s">
        <v>59</v>
      </c>
      <c r="P144" s="30"/>
      <c r="Q144" s="73"/>
    </row>
    <row r="145" spans="1:17" s="34" customFormat="1" ht="16.2">
      <c r="A145" s="30">
        <v>61</v>
      </c>
      <c r="B145" s="60"/>
      <c r="C145" s="266"/>
      <c r="D145" s="265"/>
      <c r="E145" s="202"/>
      <c r="F145" s="203"/>
      <c r="G145" s="203"/>
      <c r="H145" s="217"/>
      <c r="I145" s="118"/>
      <c r="J145" s="120"/>
      <c r="K145" s="226"/>
      <c r="L145" s="221"/>
      <c r="M145" s="124" t="str">
        <f t="shared" si="1"/>
        <v/>
      </c>
      <c r="N145" s="63"/>
      <c r="O145" s="64" t="s">
        <v>59</v>
      </c>
      <c r="P145" s="30"/>
      <c r="Q145" s="73"/>
    </row>
    <row r="146" spans="1:17" s="34" customFormat="1" ht="16.2">
      <c r="A146" s="30">
        <v>62</v>
      </c>
      <c r="B146" s="60"/>
      <c r="C146" s="266"/>
      <c r="D146" s="265"/>
      <c r="E146" s="202"/>
      <c r="F146" s="203"/>
      <c r="G146" s="203"/>
      <c r="H146" s="217"/>
      <c r="I146" s="118"/>
      <c r="J146" s="120"/>
      <c r="K146" s="226"/>
      <c r="L146" s="221"/>
      <c r="M146" s="124" t="str">
        <f t="shared" ref="M146:M210" si="2">IF(ISNUMBER(J146),(ROUND(PRODUCT(J146,K146),0)),"")</f>
        <v/>
      </c>
      <c r="N146" s="63"/>
      <c r="O146" s="64" t="s">
        <v>59</v>
      </c>
      <c r="P146" s="30"/>
      <c r="Q146" s="73"/>
    </row>
    <row r="147" spans="1:17" s="34" customFormat="1" ht="16.2">
      <c r="A147" s="30">
        <v>63</v>
      </c>
      <c r="B147" s="60"/>
      <c r="C147" s="266"/>
      <c r="D147" s="265"/>
      <c r="E147" s="202"/>
      <c r="F147" s="203"/>
      <c r="G147" s="203"/>
      <c r="H147" s="217"/>
      <c r="I147" s="118"/>
      <c r="J147" s="120"/>
      <c r="K147" s="226"/>
      <c r="L147" s="221"/>
      <c r="M147" s="124" t="str">
        <f t="shared" si="2"/>
        <v/>
      </c>
      <c r="N147" s="63"/>
      <c r="O147" s="64" t="s">
        <v>59</v>
      </c>
      <c r="P147" s="30"/>
      <c r="Q147" s="73"/>
    </row>
    <row r="148" spans="1:17" s="34" customFormat="1" ht="16.2">
      <c r="A148" s="30">
        <v>64</v>
      </c>
      <c r="B148" s="60"/>
      <c r="C148" s="266"/>
      <c r="D148" s="265"/>
      <c r="E148" s="202"/>
      <c r="F148" s="203"/>
      <c r="G148" s="203"/>
      <c r="H148" s="217"/>
      <c r="I148" s="118"/>
      <c r="J148" s="120"/>
      <c r="K148" s="226"/>
      <c r="L148" s="221"/>
      <c r="M148" s="124" t="str">
        <f t="shared" si="2"/>
        <v/>
      </c>
      <c r="N148" s="63"/>
      <c r="O148" s="64" t="s">
        <v>59</v>
      </c>
      <c r="P148" s="30"/>
      <c r="Q148" s="73"/>
    </row>
    <row r="149" spans="1:17" s="34" customFormat="1" ht="16.2">
      <c r="A149" s="30">
        <v>65</v>
      </c>
      <c r="B149" s="60"/>
      <c r="C149" s="266"/>
      <c r="D149" s="265"/>
      <c r="E149" s="202"/>
      <c r="F149" s="203"/>
      <c r="G149" s="203"/>
      <c r="H149" s="217"/>
      <c r="I149" s="118"/>
      <c r="J149" s="120"/>
      <c r="K149" s="226"/>
      <c r="L149" s="221"/>
      <c r="M149" s="124" t="str">
        <f t="shared" si="2"/>
        <v/>
      </c>
      <c r="N149" s="63"/>
      <c r="O149" s="64" t="s">
        <v>59</v>
      </c>
      <c r="P149" s="30"/>
      <c r="Q149" s="73"/>
    </row>
    <row r="150" spans="1:17" s="34" customFormat="1" ht="16.2">
      <c r="A150" s="30">
        <v>66</v>
      </c>
      <c r="B150" s="60"/>
      <c r="C150" s="266"/>
      <c r="D150" s="265"/>
      <c r="E150" s="202"/>
      <c r="F150" s="203"/>
      <c r="G150" s="203"/>
      <c r="H150" s="217"/>
      <c r="I150" s="118"/>
      <c r="J150" s="120"/>
      <c r="K150" s="226"/>
      <c r="L150" s="221"/>
      <c r="M150" s="124" t="str">
        <f t="shared" si="2"/>
        <v/>
      </c>
      <c r="N150" s="63"/>
      <c r="O150" s="64" t="s">
        <v>59</v>
      </c>
      <c r="P150" s="30"/>
      <c r="Q150" s="73"/>
    </row>
    <row r="151" spans="1:17" s="34" customFormat="1" ht="16.2">
      <c r="A151" s="30">
        <v>67</v>
      </c>
      <c r="B151" s="60"/>
      <c r="C151" s="266"/>
      <c r="D151" s="265"/>
      <c r="E151" s="202"/>
      <c r="F151" s="203"/>
      <c r="G151" s="203"/>
      <c r="H151" s="217"/>
      <c r="I151" s="118"/>
      <c r="J151" s="120"/>
      <c r="K151" s="226"/>
      <c r="L151" s="221"/>
      <c r="M151" s="124" t="str">
        <f t="shared" si="2"/>
        <v/>
      </c>
      <c r="N151" s="63"/>
      <c r="O151" s="64" t="s">
        <v>59</v>
      </c>
      <c r="P151" s="30"/>
      <c r="Q151" s="73"/>
    </row>
    <row r="152" spans="1:17" s="34" customFormat="1" ht="16.2">
      <c r="A152" s="30">
        <v>68</v>
      </c>
      <c r="B152" s="74"/>
      <c r="C152" s="268"/>
      <c r="D152" s="269"/>
      <c r="E152" s="204"/>
      <c r="F152" s="205"/>
      <c r="G152" s="205"/>
      <c r="H152" s="218"/>
      <c r="I152" s="119"/>
      <c r="J152" s="121"/>
      <c r="K152" s="227"/>
      <c r="L152" s="222"/>
      <c r="M152" s="125" t="str">
        <f t="shared" si="2"/>
        <v/>
      </c>
      <c r="N152" s="65"/>
      <c r="O152" s="66" t="s">
        <v>59</v>
      </c>
      <c r="P152" s="30"/>
      <c r="Q152" s="73"/>
    </row>
    <row r="153" spans="1:17" s="34" customFormat="1" ht="22.5" customHeight="1">
      <c r="A153" s="30"/>
      <c r="B153" s="72" t="s">
        <v>64</v>
      </c>
      <c r="C153" s="71" t="s">
        <v>65</v>
      </c>
      <c r="D153" s="57" t="s">
        <v>54</v>
      </c>
      <c r="E153" s="198" t="s">
        <v>82</v>
      </c>
      <c r="F153" s="208"/>
      <c r="G153" s="208"/>
      <c r="H153" s="215" t="s">
        <v>69</v>
      </c>
      <c r="I153" s="87" t="s">
        <v>66</v>
      </c>
      <c r="J153" s="127" t="s">
        <v>55</v>
      </c>
      <c r="K153" s="439" t="s">
        <v>67</v>
      </c>
      <c r="L153" s="440"/>
      <c r="M153" s="58" t="s">
        <v>56</v>
      </c>
      <c r="N153" s="44" t="s">
        <v>2</v>
      </c>
      <c r="O153" s="57" t="s">
        <v>57</v>
      </c>
      <c r="P153" s="30"/>
      <c r="Q153" s="30"/>
    </row>
    <row r="154" spans="1:17" s="34" customFormat="1" ht="16.2">
      <c r="A154" s="30">
        <v>1</v>
      </c>
      <c r="B154" s="212" t="s">
        <v>68</v>
      </c>
      <c r="C154" s="270"/>
      <c r="D154" s="265"/>
      <c r="E154" s="206"/>
      <c r="F154" s="207"/>
      <c r="G154" s="207"/>
      <c r="H154" s="219"/>
      <c r="I154" s="213"/>
      <c r="J154" s="122"/>
      <c r="K154" s="228"/>
      <c r="L154" s="223"/>
      <c r="M154" s="126" t="str">
        <f t="shared" si="2"/>
        <v/>
      </c>
      <c r="N154" s="63">
        <f>ROUNDDOWN(SUM(M154:M221)/1000,0)</f>
        <v>0</v>
      </c>
      <c r="O154" s="214" t="s">
        <v>59</v>
      </c>
      <c r="P154" s="210" t="s">
        <v>58</v>
      </c>
    </row>
    <row r="155" spans="1:17" s="34" customFormat="1" ht="16.2">
      <c r="A155" s="30">
        <v>2</v>
      </c>
      <c r="B155" s="60" t="str">
        <f t="shared" ref="B155:B173" si="3">IF(J155="","",".")</f>
        <v/>
      </c>
      <c r="C155" s="266"/>
      <c r="D155" s="265"/>
      <c r="E155" s="202"/>
      <c r="F155" s="203"/>
      <c r="G155" s="203"/>
      <c r="H155" s="217"/>
      <c r="I155" s="118"/>
      <c r="J155" s="120"/>
      <c r="K155" s="226"/>
      <c r="L155" s="221"/>
      <c r="M155" s="124" t="str">
        <f t="shared" si="2"/>
        <v/>
      </c>
      <c r="N155" s="63"/>
      <c r="O155" s="64" t="s">
        <v>59</v>
      </c>
      <c r="P155" s="62">
        <f>ROUNDDOWN(SUMIF(O154:O221,"課税対象外",M154:M221)/1000,0)</f>
        <v>0</v>
      </c>
    </row>
    <row r="156" spans="1:17" s="34" customFormat="1" ht="16.2">
      <c r="A156" s="30">
        <v>3</v>
      </c>
      <c r="B156" s="60" t="str">
        <f t="shared" si="3"/>
        <v/>
      </c>
      <c r="C156" s="266"/>
      <c r="D156" s="265"/>
      <c r="E156" s="202"/>
      <c r="F156" s="203"/>
      <c r="G156" s="203"/>
      <c r="H156" s="217"/>
      <c r="I156" s="118"/>
      <c r="J156" s="120"/>
      <c r="K156" s="226"/>
      <c r="L156" s="221"/>
      <c r="M156" s="124" t="str">
        <f t="shared" si="2"/>
        <v/>
      </c>
      <c r="N156" s="63"/>
      <c r="O156" s="64" t="s">
        <v>59</v>
      </c>
      <c r="P156" s="30"/>
      <c r="Q156" s="36"/>
    </row>
    <row r="157" spans="1:17" s="34" customFormat="1" ht="16.2">
      <c r="A157" s="30">
        <v>4</v>
      </c>
      <c r="B157" s="60" t="str">
        <f t="shared" si="3"/>
        <v/>
      </c>
      <c r="C157" s="266"/>
      <c r="D157" s="265"/>
      <c r="E157" s="202"/>
      <c r="F157" s="203"/>
      <c r="G157" s="203"/>
      <c r="H157" s="217"/>
      <c r="I157" s="118"/>
      <c r="J157" s="120"/>
      <c r="K157" s="226"/>
      <c r="L157" s="221"/>
      <c r="M157" s="124" t="str">
        <f t="shared" si="2"/>
        <v/>
      </c>
      <c r="N157" s="63"/>
      <c r="O157" s="64" t="s">
        <v>59</v>
      </c>
      <c r="P157" s="30"/>
      <c r="Q157" s="36"/>
    </row>
    <row r="158" spans="1:17" s="34" customFormat="1" ht="16.2">
      <c r="A158" s="30">
        <v>5</v>
      </c>
      <c r="B158" s="60" t="str">
        <f t="shared" si="3"/>
        <v/>
      </c>
      <c r="C158" s="266"/>
      <c r="D158" s="265"/>
      <c r="E158" s="202"/>
      <c r="F158" s="203"/>
      <c r="G158" s="203"/>
      <c r="H158" s="217"/>
      <c r="I158" s="118"/>
      <c r="J158" s="120"/>
      <c r="K158" s="226"/>
      <c r="L158" s="221"/>
      <c r="M158" s="124" t="str">
        <f t="shared" si="2"/>
        <v/>
      </c>
      <c r="N158" s="63"/>
      <c r="O158" s="64" t="s">
        <v>59</v>
      </c>
      <c r="P158" s="30"/>
      <c r="Q158" s="36"/>
    </row>
    <row r="159" spans="1:17" s="34" customFormat="1" ht="16.2">
      <c r="A159" s="30">
        <v>6</v>
      </c>
      <c r="B159" s="60" t="str">
        <f t="shared" si="3"/>
        <v/>
      </c>
      <c r="C159" s="266"/>
      <c r="D159" s="265"/>
      <c r="E159" s="202"/>
      <c r="F159" s="203"/>
      <c r="G159" s="203"/>
      <c r="H159" s="217"/>
      <c r="I159" s="118"/>
      <c r="J159" s="120"/>
      <c r="K159" s="226"/>
      <c r="L159" s="221"/>
      <c r="M159" s="124" t="str">
        <f t="shared" si="2"/>
        <v/>
      </c>
      <c r="N159" s="63"/>
      <c r="O159" s="64" t="s">
        <v>59</v>
      </c>
      <c r="P159" s="30"/>
      <c r="Q159" s="36"/>
    </row>
    <row r="160" spans="1:17" s="34" customFormat="1" ht="16.2">
      <c r="A160" s="30">
        <v>7</v>
      </c>
      <c r="B160" s="60" t="str">
        <f t="shared" si="3"/>
        <v/>
      </c>
      <c r="C160" s="266"/>
      <c r="D160" s="265"/>
      <c r="E160" s="202"/>
      <c r="F160" s="203"/>
      <c r="G160" s="203"/>
      <c r="H160" s="217"/>
      <c r="I160" s="118"/>
      <c r="J160" s="120"/>
      <c r="K160" s="226"/>
      <c r="L160" s="221"/>
      <c r="M160" s="124" t="str">
        <f t="shared" si="2"/>
        <v/>
      </c>
      <c r="N160" s="63"/>
      <c r="O160" s="64" t="s">
        <v>59</v>
      </c>
      <c r="P160" s="30"/>
      <c r="Q160" s="36"/>
    </row>
    <row r="161" spans="1:17" s="34" customFormat="1" ht="16.2">
      <c r="A161" s="30">
        <v>8</v>
      </c>
      <c r="B161" s="60" t="str">
        <f t="shared" si="3"/>
        <v/>
      </c>
      <c r="C161" s="266"/>
      <c r="D161" s="265"/>
      <c r="E161" s="202"/>
      <c r="F161" s="203"/>
      <c r="G161" s="203"/>
      <c r="H161" s="217"/>
      <c r="I161" s="118"/>
      <c r="J161" s="120"/>
      <c r="K161" s="226"/>
      <c r="L161" s="221"/>
      <c r="M161" s="124" t="str">
        <f t="shared" si="2"/>
        <v/>
      </c>
      <c r="N161" s="63"/>
      <c r="O161" s="64" t="s">
        <v>59</v>
      </c>
      <c r="P161" s="30"/>
      <c r="Q161" s="36"/>
    </row>
    <row r="162" spans="1:17" s="34" customFormat="1" ht="16.2">
      <c r="A162" s="30">
        <v>9</v>
      </c>
      <c r="B162" s="60" t="str">
        <f t="shared" si="3"/>
        <v/>
      </c>
      <c r="C162" s="266"/>
      <c r="D162" s="265"/>
      <c r="E162" s="202"/>
      <c r="F162" s="203"/>
      <c r="G162" s="203"/>
      <c r="H162" s="217"/>
      <c r="I162" s="118"/>
      <c r="J162" s="120"/>
      <c r="K162" s="226"/>
      <c r="L162" s="221"/>
      <c r="M162" s="124" t="str">
        <f t="shared" si="2"/>
        <v/>
      </c>
      <c r="N162" s="63"/>
      <c r="O162" s="64" t="s">
        <v>59</v>
      </c>
      <c r="P162" s="30"/>
      <c r="Q162" s="36"/>
    </row>
    <row r="163" spans="1:17" s="34" customFormat="1" ht="16.2">
      <c r="A163" s="30">
        <v>10</v>
      </c>
      <c r="B163" s="60" t="str">
        <f t="shared" si="3"/>
        <v/>
      </c>
      <c r="C163" s="266"/>
      <c r="D163" s="265"/>
      <c r="E163" s="202"/>
      <c r="F163" s="203"/>
      <c r="G163" s="203"/>
      <c r="H163" s="217"/>
      <c r="I163" s="118"/>
      <c r="J163" s="120"/>
      <c r="K163" s="226"/>
      <c r="L163" s="221"/>
      <c r="M163" s="124" t="str">
        <f t="shared" si="2"/>
        <v/>
      </c>
      <c r="N163" s="63"/>
      <c r="O163" s="64" t="s">
        <v>59</v>
      </c>
      <c r="P163" s="30"/>
      <c r="Q163" s="36"/>
    </row>
    <row r="164" spans="1:17" s="34" customFormat="1" ht="16.2">
      <c r="A164" s="30">
        <v>11</v>
      </c>
      <c r="B164" s="60" t="str">
        <f t="shared" si="3"/>
        <v/>
      </c>
      <c r="C164" s="266"/>
      <c r="D164" s="265"/>
      <c r="E164" s="202"/>
      <c r="F164" s="203"/>
      <c r="G164" s="203"/>
      <c r="H164" s="217"/>
      <c r="I164" s="118"/>
      <c r="J164" s="120"/>
      <c r="K164" s="226"/>
      <c r="L164" s="221"/>
      <c r="M164" s="124" t="str">
        <f t="shared" si="2"/>
        <v/>
      </c>
      <c r="N164" s="63"/>
      <c r="O164" s="64" t="s">
        <v>59</v>
      </c>
      <c r="P164" s="30"/>
      <c r="Q164" s="36"/>
    </row>
    <row r="165" spans="1:17" s="34" customFormat="1" ht="16.2">
      <c r="A165" s="30">
        <v>12</v>
      </c>
      <c r="B165" s="60" t="str">
        <f t="shared" si="3"/>
        <v/>
      </c>
      <c r="C165" s="266"/>
      <c r="D165" s="265"/>
      <c r="E165" s="202"/>
      <c r="F165" s="203"/>
      <c r="G165" s="203"/>
      <c r="H165" s="217"/>
      <c r="I165" s="118"/>
      <c r="J165" s="120"/>
      <c r="K165" s="226"/>
      <c r="L165" s="221"/>
      <c r="M165" s="124" t="str">
        <f t="shared" si="2"/>
        <v/>
      </c>
      <c r="N165" s="63"/>
      <c r="O165" s="64" t="s">
        <v>59</v>
      </c>
      <c r="P165" s="30"/>
      <c r="Q165" s="36"/>
    </row>
    <row r="166" spans="1:17" s="34" customFormat="1" ht="16.2">
      <c r="A166" s="30">
        <v>13</v>
      </c>
      <c r="B166" s="60" t="str">
        <f t="shared" si="3"/>
        <v/>
      </c>
      <c r="C166" s="266"/>
      <c r="D166" s="265"/>
      <c r="E166" s="202"/>
      <c r="F166" s="203"/>
      <c r="G166" s="203"/>
      <c r="H166" s="217"/>
      <c r="I166" s="118"/>
      <c r="J166" s="120"/>
      <c r="K166" s="226"/>
      <c r="L166" s="221"/>
      <c r="M166" s="124" t="str">
        <f t="shared" si="2"/>
        <v/>
      </c>
      <c r="N166" s="63"/>
      <c r="O166" s="64" t="s">
        <v>59</v>
      </c>
      <c r="P166" s="30"/>
      <c r="Q166" s="36"/>
    </row>
    <row r="167" spans="1:17" s="34" customFormat="1" ht="16.2">
      <c r="A167" s="30">
        <v>14</v>
      </c>
      <c r="B167" s="60" t="str">
        <f t="shared" si="3"/>
        <v/>
      </c>
      <c r="C167" s="266"/>
      <c r="D167" s="265"/>
      <c r="E167" s="202"/>
      <c r="F167" s="203"/>
      <c r="G167" s="203"/>
      <c r="H167" s="217"/>
      <c r="I167" s="118"/>
      <c r="J167" s="120"/>
      <c r="K167" s="226"/>
      <c r="L167" s="221"/>
      <c r="M167" s="124" t="str">
        <f t="shared" si="2"/>
        <v/>
      </c>
      <c r="N167" s="63"/>
      <c r="O167" s="64" t="s">
        <v>59</v>
      </c>
      <c r="P167" s="30"/>
      <c r="Q167" s="36"/>
    </row>
    <row r="168" spans="1:17" s="34" customFormat="1" ht="16.2">
      <c r="A168" s="30">
        <v>15</v>
      </c>
      <c r="B168" s="60" t="str">
        <f t="shared" si="3"/>
        <v/>
      </c>
      <c r="C168" s="266"/>
      <c r="D168" s="265"/>
      <c r="E168" s="202"/>
      <c r="F168" s="203"/>
      <c r="G168" s="203"/>
      <c r="H168" s="217"/>
      <c r="I168" s="118"/>
      <c r="J168" s="120"/>
      <c r="K168" s="226"/>
      <c r="L168" s="221"/>
      <c r="M168" s="124" t="str">
        <f t="shared" si="2"/>
        <v/>
      </c>
      <c r="N168" s="63"/>
      <c r="O168" s="64" t="s">
        <v>59</v>
      </c>
      <c r="P168" s="30"/>
      <c r="Q168" s="36"/>
    </row>
    <row r="169" spans="1:17" s="34" customFormat="1" ht="16.2">
      <c r="A169" s="30">
        <v>16</v>
      </c>
      <c r="B169" s="60" t="str">
        <f t="shared" si="3"/>
        <v/>
      </c>
      <c r="C169" s="266"/>
      <c r="D169" s="265"/>
      <c r="E169" s="202"/>
      <c r="F169" s="203"/>
      <c r="G169" s="203"/>
      <c r="H169" s="217"/>
      <c r="I169" s="118"/>
      <c r="J169" s="120"/>
      <c r="K169" s="226"/>
      <c r="L169" s="221"/>
      <c r="M169" s="124" t="str">
        <f t="shared" si="2"/>
        <v/>
      </c>
      <c r="N169" s="63"/>
      <c r="O169" s="64" t="s">
        <v>59</v>
      </c>
      <c r="P169" s="30"/>
      <c r="Q169" s="36"/>
    </row>
    <row r="170" spans="1:17" s="34" customFormat="1" ht="16.2">
      <c r="A170" s="30">
        <v>17</v>
      </c>
      <c r="B170" s="60" t="str">
        <f t="shared" si="3"/>
        <v/>
      </c>
      <c r="C170" s="266"/>
      <c r="D170" s="265"/>
      <c r="E170" s="202"/>
      <c r="F170" s="203"/>
      <c r="G170" s="203"/>
      <c r="H170" s="217"/>
      <c r="I170" s="118"/>
      <c r="J170" s="120"/>
      <c r="K170" s="226"/>
      <c r="L170" s="221"/>
      <c r="M170" s="124" t="str">
        <f t="shared" si="2"/>
        <v/>
      </c>
      <c r="N170" s="63"/>
      <c r="O170" s="64" t="s">
        <v>59</v>
      </c>
      <c r="P170" s="30"/>
      <c r="Q170" s="36"/>
    </row>
    <row r="171" spans="1:17" s="34" customFormat="1" ht="16.2">
      <c r="A171" s="30">
        <v>18</v>
      </c>
      <c r="B171" s="60" t="str">
        <f t="shared" si="3"/>
        <v/>
      </c>
      <c r="C171" s="266"/>
      <c r="D171" s="265"/>
      <c r="E171" s="202"/>
      <c r="F171" s="203"/>
      <c r="G171" s="203"/>
      <c r="H171" s="217"/>
      <c r="I171" s="118"/>
      <c r="J171" s="120"/>
      <c r="K171" s="226"/>
      <c r="L171" s="221"/>
      <c r="M171" s="124" t="str">
        <f t="shared" si="2"/>
        <v/>
      </c>
      <c r="N171" s="63"/>
      <c r="O171" s="64" t="s">
        <v>59</v>
      </c>
      <c r="P171" s="30"/>
      <c r="Q171" s="36"/>
    </row>
    <row r="172" spans="1:17" s="34" customFormat="1" ht="16.2">
      <c r="A172" s="30">
        <v>19</v>
      </c>
      <c r="B172" s="60" t="str">
        <f t="shared" si="3"/>
        <v/>
      </c>
      <c r="C172" s="266"/>
      <c r="D172" s="265"/>
      <c r="E172" s="202"/>
      <c r="F172" s="203"/>
      <c r="G172" s="203"/>
      <c r="H172" s="217"/>
      <c r="I172" s="118"/>
      <c r="J172" s="120"/>
      <c r="K172" s="226"/>
      <c r="L172" s="221"/>
      <c r="M172" s="124" t="str">
        <f t="shared" si="2"/>
        <v/>
      </c>
      <c r="N172" s="63"/>
      <c r="O172" s="64" t="s">
        <v>59</v>
      </c>
      <c r="P172" s="30"/>
      <c r="Q172" s="36"/>
    </row>
    <row r="173" spans="1:17" s="34" customFormat="1" ht="16.2">
      <c r="A173" s="30">
        <v>20</v>
      </c>
      <c r="B173" s="60" t="str">
        <f t="shared" si="3"/>
        <v/>
      </c>
      <c r="C173" s="266"/>
      <c r="D173" s="265"/>
      <c r="E173" s="202"/>
      <c r="F173" s="203"/>
      <c r="G173" s="203"/>
      <c r="H173" s="217"/>
      <c r="I173" s="118"/>
      <c r="J173" s="120"/>
      <c r="K173" s="226"/>
      <c r="L173" s="221"/>
      <c r="M173" s="124" t="str">
        <f t="shared" si="2"/>
        <v/>
      </c>
      <c r="N173" s="63"/>
      <c r="O173" s="64" t="s">
        <v>59</v>
      </c>
      <c r="P173" s="30"/>
      <c r="Q173" s="36"/>
    </row>
    <row r="174" spans="1:17" s="34" customFormat="1" ht="16.2">
      <c r="A174" s="30">
        <v>21</v>
      </c>
      <c r="B174" s="60" t="str">
        <f t="shared" ref="B174:B221" si="4">IF(J174="","",".")</f>
        <v/>
      </c>
      <c r="C174" s="266"/>
      <c r="D174" s="265"/>
      <c r="E174" s="202"/>
      <c r="F174" s="203"/>
      <c r="G174" s="203"/>
      <c r="H174" s="217"/>
      <c r="I174" s="118"/>
      <c r="J174" s="120"/>
      <c r="K174" s="226"/>
      <c r="L174" s="221"/>
      <c r="M174" s="124" t="str">
        <f t="shared" si="2"/>
        <v/>
      </c>
      <c r="N174" s="63"/>
      <c r="O174" s="64" t="s">
        <v>59</v>
      </c>
      <c r="P174" s="30"/>
      <c r="Q174" s="36"/>
    </row>
    <row r="175" spans="1:17" s="34" customFormat="1" ht="16.2">
      <c r="A175" s="30">
        <v>22</v>
      </c>
      <c r="B175" s="60" t="str">
        <f t="shared" si="4"/>
        <v/>
      </c>
      <c r="C175" s="266"/>
      <c r="D175" s="265"/>
      <c r="E175" s="202"/>
      <c r="F175" s="203"/>
      <c r="G175" s="203"/>
      <c r="H175" s="217"/>
      <c r="I175" s="118"/>
      <c r="J175" s="120"/>
      <c r="K175" s="226"/>
      <c r="L175" s="221"/>
      <c r="M175" s="124" t="str">
        <f t="shared" si="2"/>
        <v/>
      </c>
      <c r="N175" s="63"/>
      <c r="O175" s="64" t="s">
        <v>59</v>
      </c>
      <c r="P175" s="30"/>
      <c r="Q175" s="36"/>
    </row>
    <row r="176" spans="1:17" s="34" customFormat="1" ht="16.2">
      <c r="A176" s="30">
        <v>23</v>
      </c>
      <c r="B176" s="60" t="str">
        <f t="shared" si="4"/>
        <v/>
      </c>
      <c r="C176" s="266"/>
      <c r="D176" s="265"/>
      <c r="E176" s="202"/>
      <c r="F176" s="203"/>
      <c r="G176" s="203"/>
      <c r="H176" s="217"/>
      <c r="I176" s="118"/>
      <c r="J176" s="120"/>
      <c r="K176" s="226"/>
      <c r="L176" s="221"/>
      <c r="M176" s="124" t="str">
        <f t="shared" si="2"/>
        <v/>
      </c>
      <c r="N176" s="63"/>
      <c r="O176" s="64" t="s">
        <v>59</v>
      </c>
      <c r="P176" s="30"/>
      <c r="Q176" s="36"/>
    </row>
    <row r="177" spans="1:17" s="34" customFormat="1" ht="16.2">
      <c r="A177" s="30">
        <v>24</v>
      </c>
      <c r="B177" s="60" t="str">
        <f t="shared" si="4"/>
        <v/>
      </c>
      <c r="C177" s="266"/>
      <c r="D177" s="265"/>
      <c r="E177" s="202"/>
      <c r="F177" s="203"/>
      <c r="G177" s="203"/>
      <c r="H177" s="217"/>
      <c r="I177" s="118"/>
      <c r="J177" s="120"/>
      <c r="K177" s="226"/>
      <c r="L177" s="221"/>
      <c r="M177" s="124" t="str">
        <f t="shared" si="2"/>
        <v/>
      </c>
      <c r="N177" s="63"/>
      <c r="O177" s="64" t="s">
        <v>59</v>
      </c>
      <c r="P177" s="30"/>
      <c r="Q177" s="36"/>
    </row>
    <row r="178" spans="1:17" s="34" customFormat="1" ht="16.2">
      <c r="A178" s="30">
        <v>25</v>
      </c>
      <c r="B178" s="60" t="str">
        <f t="shared" si="4"/>
        <v/>
      </c>
      <c r="C178" s="266"/>
      <c r="D178" s="265"/>
      <c r="E178" s="202"/>
      <c r="F178" s="203"/>
      <c r="G178" s="203"/>
      <c r="H178" s="217"/>
      <c r="I178" s="118"/>
      <c r="J178" s="120"/>
      <c r="K178" s="226"/>
      <c r="L178" s="221"/>
      <c r="M178" s="124" t="str">
        <f t="shared" si="2"/>
        <v/>
      </c>
      <c r="N178" s="63"/>
      <c r="O178" s="64" t="s">
        <v>59</v>
      </c>
      <c r="P178" s="30"/>
      <c r="Q178" s="36"/>
    </row>
    <row r="179" spans="1:17" s="34" customFormat="1" ht="16.2">
      <c r="A179" s="30">
        <v>26</v>
      </c>
      <c r="B179" s="60" t="str">
        <f t="shared" si="4"/>
        <v/>
      </c>
      <c r="C179" s="266"/>
      <c r="D179" s="265"/>
      <c r="E179" s="202"/>
      <c r="F179" s="203"/>
      <c r="G179" s="203"/>
      <c r="H179" s="217"/>
      <c r="I179" s="118"/>
      <c r="J179" s="120"/>
      <c r="K179" s="226"/>
      <c r="L179" s="221"/>
      <c r="M179" s="124" t="str">
        <f t="shared" si="2"/>
        <v/>
      </c>
      <c r="N179" s="63"/>
      <c r="O179" s="64" t="s">
        <v>59</v>
      </c>
      <c r="P179" s="30"/>
      <c r="Q179" s="36"/>
    </row>
    <row r="180" spans="1:17" s="34" customFormat="1" ht="16.2">
      <c r="A180" s="30">
        <v>27</v>
      </c>
      <c r="B180" s="60" t="str">
        <f t="shared" si="4"/>
        <v/>
      </c>
      <c r="C180" s="266"/>
      <c r="D180" s="265"/>
      <c r="E180" s="202"/>
      <c r="F180" s="203"/>
      <c r="G180" s="203"/>
      <c r="H180" s="217"/>
      <c r="I180" s="118"/>
      <c r="J180" s="120"/>
      <c r="K180" s="226"/>
      <c r="L180" s="221"/>
      <c r="M180" s="124" t="str">
        <f t="shared" si="2"/>
        <v/>
      </c>
      <c r="N180" s="63"/>
      <c r="O180" s="64" t="s">
        <v>59</v>
      </c>
      <c r="P180" s="30"/>
      <c r="Q180" s="36"/>
    </row>
    <row r="181" spans="1:17" s="34" customFormat="1" ht="16.2">
      <c r="A181" s="30">
        <v>28</v>
      </c>
      <c r="B181" s="60" t="str">
        <f t="shared" si="4"/>
        <v/>
      </c>
      <c r="C181" s="266"/>
      <c r="D181" s="265"/>
      <c r="E181" s="202"/>
      <c r="F181" s="203"/>
      <c r="G181" s="203"/>
      <c r="H181" s="217"/>
      <c r="I181" s="118"/>
      <c r="J181" s="120"/>
      <c r="K181" s="226"/>
      <c r="L181" s="221"/>
      <c r="M181" s="124" t="str">
        <f t="shared" si="2"/>
        <v/>
      </c>
      <c r="N181" s="63"/>
      <c r="O181" s="64" t="s">
        <v>59</v>
      </c>
      <c r="P181" s="30"/>
      <c r="Q181" s="36"/>
    </row>
    <row r="182" spans="1:17" s="34" customFormat="1" ht="16.2">
      <c r="A182" s="30">
        <v>29</v>
      </c>
      <c r="B182" s="60" t="str">
        <f t="shared" si="4"/>
        <v/>
      </c>
      <c r="C182" s="266"/>
      <c r="D182" s="265"/>
      <c r="E182" s="202"/>
      <c r="F182" s="203"/>
      <c r="G182" s="203"/>
      <c r="H182" s="217"/>
      <c r="I182" s="118"/>
      <c r="J182" s="120"/>
      <c r="K182" s="226"/>
      <c r="L182" s="221"/>
      <c r="M182" s="124" t="str">
        <f t="shared" si="2"/>
        <v/>
      </c>
      <c r="N182" s="63"/>
      <c r="O182" s="64" t="s">
        <v>59</v>
      </c>
      <c r="P182" s="30"/>
      <c r="Q182" s="36"/>
    </row>
    <row r="183" spans="1:17" s="34" customFormat="1" ht="16.2">
      <c r="A183" s="30">
        <v>30</v>
      </c>
      <c r="B183" s="60" t="str">
        <f t="shared" si="4"/>
        <v/>
      </c>
      <c r="C183" s="266"/>
      <c r="D183" s="265"/>
      <c r="E183" s="202"/>
      <c r="F183" s="203"/>
      <c r="G183" s="203"/>
      <c r="H183" s="217"/>
      <c r="I183" s="118"/>
      <c r="J183" s="120"/>
      <c r="K183" s="226"/>
      <c r="L183" s="221"/>
      <c r="M183" s="124" t="str">
        <f t="shared" si="2"/>
        <v/>
      </c>
      <c r="N183" s="63"/>
      <c r="O183" s="64" t="s">
        <v>59</v>
      </c>
      <c r="P183" s="30"/>
      <c r="Q183" s="36"/>
    </row>
    <row r="184" spans="1:17" s="34" customFormat="1" ht="16.2">
      <c r="A184" s="30">
        <v>31</v>
      </c>
      <c r="B184" s="60" t="str">
        <f t="shared" si="4"/>
        <v/>
      </c>
      <c r="C184" s="266"/>
      <c r="D184" s="265"/>
      <c r="E184" s="202"/>
      <c r="F184" s="203"/>
      <c r="G184" s="203"/>
      <c r="H184" s="217"/>
      <c r="I184" s="118"/>
      <c r="J184" s="120"/>
      <c r="K184" s="226"/>
      <c r="L184" s="221"/>
      <c r="M184" s="124" t="str">
        <f t="shared" si="2"/>
        <v/>
      </c>
      <c r="N184" s="63"/>
      <c r="O184" s="64" t="s">
        <v>59</v>
      </c>
      <c r="P184" s="30"/>
      <c r="Q184" s="36"/>
    </row>
    <row r="185" spans="1:17" s="34" customFormat="1" ht="16.2">
      <c r="A185" s="30">
        <v>32</v>
      </c>
      <c r="B185" s="60" t="str">
        <f t="shared" si="4"/>
        <v/>
      </c>
      <c r="C185" s="266"/>
      <c r="D185" s="265"/>
      <c r="E185" s="202"/>
      <c r="F185" s="203"/>
      <c r="G185" s="203"/>
      <c r="H185" s="217"/>
      <c r="I185" s="118"/>
      <c r="J185" s="120"/>
      <c r="K185" s="226"/>
      <c r="L185" s="221"/>
      <c r="M185" s="124" t="str">
        <f t="shared" si="2"/>
        <v/>
      </c>
      <c r="N185" s="63"/>
      <c r="O185" s="64" t="s">
        <v>59</v>
      </c>
      <c r="P185" s="30"/>
      <c r="Q185" s="36"/>
    </row>
    <row r="186" spans="1:17" s="34" customFormat="1" ht="16.2">
      <c r="A186" s="30">
        <v>33</v>
      </c>
      <c r="B186" s="60" t="str">
        <f t="shared" si="4"/>
        <v/>
      </c>
      <c r="C186" s="266"/>
      <c r="D186" s="265"/>
      <c r="E186" s="202"/>
      <c r="F186" s="203"/>
      <c r="G186" s="203"/>
      <c r="H186" s="217"/>
      <c r="I186" s="118"/>
      <c r="J186" s="120"/>
      <c r="K186" s="226"/>
      <c r="L186" s="221"/>
      <c r="M186" s="124" t="str">
        <f t="shared" si="2"/>
        <v/>
      </c>
      <c r="N186" s="63"/>
      <c r="O186" s="64" t="s">
        <v>59</v>
      </c>
      <c r="P186" s="30"/>
      <c r="Q186" s="36"/>
    </row>
    <row r="187" spans="1:17" s="34" customFormat="1" ht="16.2">
      <c r="A187" s="30">
        <v>34</v>
      </c>
      <c r="B187" s="60" t="str">
        <f t="shared" si="4"/>
        <v/>
      </c>
      <c r="C187" s="266"/>
      <c r="D187" s="265"/>
      <c r="E187" s="202"/>
      <c r="F187" s="203"/>
      <c r="G187" s="203"/>
      <c r="H187" s="217"/>
      <c r="I187" s="118"/>
      <c r="J187" s="120"/>
      <c r="K187" s="226"/>
      <c r="L187" s="221"/>
      <c r="M187" s="124" t="str">
        <f t="shared" si="2"/>
        <v/>
      </c>
      <c r="N187" s="63"/>
      <c r="O187" s="64" t="s">
        <v>59</v>
      </c>
      <c r="P187" s="30"/>
      <c r="Q187" s="36"/>
    </row>
    <row r="188" spans="1:17" s="34" customFormat="1" ht="16.2">
      <c r="A188" s="30">
        <v>35</v>
      </c>
      <c r="B188" s="60" t="str">
        <f t="shared" si="4"/>
        <v/>
      </c>
      <c r="C188" s="266"/>
      <c r="D188" s="265"/>
      <c r="E188" s="202"/>
      <c r="F188" s="203"/>
      <c r="G188" s="203"/>
      <c r="H188" s="217"/>
      <c r="I188" s="118"/>
      <c r="J188" s="120"/>
      <c r="K188" s="226"/>
      <c r="L188" s="221"/>
      <c r="M188" s="124" t="str">
        <f t="shared" si="2"/>
        <v/>
      </c>
      <c r="N188" s="63"/>
      <c r="O188" s="64" t="s">
        <v>59</v>
      </c>
      <c r="P188" s="30"/>
      <c r="Q188" s="36"/>
    </row>
    <row r="189" spans="1:17" s="34" customFormat="1" ht="16.2">
      <c r="A189" s="30">
        <v>36</v>
      </c>
      <c r="B189" s="60" t="str">
        <f t="shared" si="4"/>
        <v/>
      </c>
      <c r="C189" s="266"/>
      <c r="D189" s="265"/>
      <c r="E189" s="202"/>
      <c r="F189" s="203"/>
      <c r="G189" s="203"/>
      <c r="H189" s="217"/>
      <c r="I189" s="118"/>
      <c r="J189" s="120"/>
      <c r="K189" s="226"/>
      <c r="L189" s="221"/>
      <c r="M189" s="124" t="str">
        <f t="shared" si="2"/>
        <v/>
      </c>
      <c r="N189" s="63"/>
      <c r="O189" s="64" t="s">
        <v>59</v>
      </c>
      <c r="P189" s="30"/>
      <c r="Q189" s="36"/>
    </row>
    <row r="190" spans="1:17" s="34" customFormat="1" ht="16.2">
      <c r="A190" s="30">
        <v>37</v>
      </c>
      <c r="B190" s="60" t="str">
        <f t="shared" si="4"/>
        <v/>
      </c>
      <c r="C190" s="266"/>
      <c r="D190" s="265"/>
      <c r="E190" s="202"/>
      <c r="F190" s="203"/>
      <c r="G190" s="203"/>
      <c r="H190" s="217"/>
      <c r="I190" s="118"/>
      <c r="J190" s="120"/>
      <c r="K190" s="226"/>
      <c r="L190" s="221"/>
      <c r="M190" s="124" t="str">
        <f t="shared" si="2"/>
        <v/>
      </c>
      <c r="N190" s="63"/>
      <c r="O190" s="64" t="s">
        <v>59</v>
      </c>
      <c r="P190" s="30"/>
      <c r="Q190" s="36"/>
    </row>
    <row r="191" spans="1:17" s="34" customFormat="1" ht="16.2">
      <c r="A191" s="30">
        <v>38</v>
      </c>
      <c r="B191" s="60" t="str">
        <f t="shared" si="4"/>
        <v/>
      </c>
      <c r="C191" s="266"/>
      <c r="D191" s="265"/>
      <c r="E191" s="202"/>
      <c r="F191" s="203"/>
      <c r="G191" s="203"/>
      <c r="H191" s="217"/>
      <c r="I191" s="118"/>
      <c r="J191" s="120"/>
      <c r="K191" s="226"/>
      <c r="L191" s="221"/>
      <c r="M191" s="124" t="str">
        <f t="shared" si="2"/>
        <v/>
      </c>
      <c r="N191" s="63"/>
      <c r="O191" s="64" t="s">
        <v>59</v>
      </c>
      <c r="P191" s="30"/>
      <c r="Q191" s="36"/>
    </row>
    <row r="192" spans="1:17" s="34" customFormat="1" ht="16.2">
      <c r="A192" s="30">
        <v>39</v>
      </c>
      <c r="B192" s="60" t="str">
        <f t="shared" si="4"/>
        <v/>
      </c>
      <c r="C192" s="266"/>
      <c r="D192" s="265"/>
      <c r="E192" s="202"/>
      <c r="F192" s="203"/>
      <c r="G192" s="203"/>
      <c r="H192" s="217"/>
      <c r="I192" s="118"/>
      <c r="J192" s="120"/>
      <c r="K192" s="226"/>
      <c r="L192" s="221"/>
      <c r="M192" s="124" t="str">
        <f t="shared" si="2"/>
        <v/>
      </c>
      <c r="N192" s="63"/>
      <c r="O192" s="64" t="s">
        <v>59</v>
      </c>
      <c r="P192" s="30"/>
      <c r="Q192" s="36"/>
    </row>
    <row r="193" spans="1:17" s="34" customFormat="1" ht="16.2">
      <c r="A193" s="30">
        <v>40</v>
      </c>
      <c r="B193" s="60" t="str">
        <f t="shared" si="4"/>
        <v/>
      </c>
      <c r="C193" s="266"/>
      <c r="D193" s="265"/>
      <c r="E193" s="202"/>
      <c r="F193" s="203"/>
      <c r="G193" s="203"/>
      <c r="H193" s="217"/>
      <c r="I193" s="118"/>
      <c r="J193" s="120"/>
      <c r="K193" s="226"/>
      <c r="L193" s="221"/>
      <c r="M193" s="124" t="str">
        <f t="shared" si="2"/>
        <v/>
      </c>
      <c r="N193" s="63"/>
      <c r="O193" s="64" t="s">
        <v>59</v>
      </c>
      <c r="P193" s="30"/>
      <c r="Q193" s="36"/>
    </row>
    <row r="194" spans="1:17" s="34" customFormat="1" ht="16.2">
      <c r="A194" s="30">
        <v>41</v>
      </c>
      <c r="B194" s="60" t="str">
        <f t="shared" si="4"/>
        <v/>
      </c>
      <c r="C194" s="266"/>
      <c r="D194" s="265"/>
      <c r="E194" s="202"/>
      <c r="F194" s="203"/>
      <c r="G194" s="203"/>
      <c r="H194" s="217"/>
      <c r="I194" s="118"/>
      <c r="J194" s="120"/>
      <c r="K194" s="226"/>
      <c r="L194" s="221"/>
      <c r="M194" s="124" t="str">
        <f t="shared" si="2"/>
        <v/>
      </c>
      <c r="N194" s="63"/>
      <c r="O194" s="64" t="s">
        <v>59</v>
      </c>
      <c r="P194" s="30"/>
      <c r="Q194" s="36"/>
    </row>
    <row r="195" spans="1:17" s="34" customFormat="1" ht="16.2">
      <c r="A195" s="30">
        <v>42</v>
      </c>
      <c r="B195" s="60" t="str">
        <f t="shared" si="4"/>
        <v/>
      </c>
      <c r="C195" s="266"/>
      <c r="D195" s="265"/>
      <c r="E195" s="202"/>
      <c r="F195" s="203"/>
      <c r="G195" s="203"/>
      <c r="H195" s="217"/>
      <c r="I195" s="118"/>
      <c r="J195" s="120"/>
      <c r="K195" s="226"/>
      <c r="L195" s="221"/>
      <c r="M195" s="124" t="str">
        <f t="shared" si="2"/>
        <v/>
      </c>
      <c r="N195" s="63"/>
      <c r="O195" s="64" t="s">
        <v>59</v>
      </c>
      <c r="P195" s="30"/>
      <c r="Q195" s="36"/>
    </row>
    <row r="196" spans="1:17" s="34" customFormat="1" ht="16.2">
      <c r="A196" s="30">
        <v>43</v>
      </c>
      <c r="B196" s="60" t="str">
        <f t="shared" si="4"/>
        <v/>
      </c>
      <c r="C196" s="266"/>
      <c r="D196" s="265"/>
      <c r="E196" s="202"/>
      <c r="F196" s="203"/>
      <c r="G196" s="203"/>
      <c r="H196" s="217"/>
      <c r="I196" s="118"/>
      <c r="J196" s="120"/>
      <c r="K196" s="226"/>
      <c r="L196" s="221"/>
      <c r="M196" s="124" t="str">
        <f t="shared" si="2"/>
        <v/>
      </c>
      <c r="N196" s="63"/>
      <c r="O196" s="64" t="s">
        <v>59</v>
      </c>
      <c r="P196" s="30"/>
      <c r="Q196" s="36"/>
    </row>
    <row r="197" spans="1:17" s="34" customFormat="1" ht="16.2">
      <c r="A197" s="30">
        <v>44</v>
      </c>
      <c r="B197" s="60" t="str">
        <f t="shared" si="4"/>
        <v/>
      </c>
      <c r="C197" s="266"/>
      <c r="D197" s="265"/>
      <c r="E197" s="202"/>
      <c r="F197" s="203"/>
      <c r="G197" s="203"/>
      <c r="H197" s="217"/>
      <c r="I197" s="118"/>
      <c r="J197" s="120"/>
      <c r="K197" s="226"/>
      <c r="L197" s="221"/>
      <c r="M197" s="124" t="str">
        <f t="shared" si="2"/>
        <v/>
      </c>
      <c r="N197" s="63"/>
      <c r="O197" s="64" t="s">
        <v>59</v>
      </c>
      <c r="P197" s="30"/>
      <c r="Q197" s="36"/>
    </row>
    <row r="198" spans="1:17" s="34" customFormat="1" ht="16.2">
      <c r="A198" s="30">
        <v>45</v>
      </c>
      <c r="B198" s="60" t="str">
        <f t="shared" si="4"/>
        <v/>
      </c>
      <c r="C198" s="266"/>
      <c r="D198" s="265"/>
      <c r="E198" s="202"/>
      <c r="F198" s="203"/>
      <c r="G198" s="203"/>
      <c r="H198" s="217"/>
      <c r="I198" s="118"/>
      <c r="J198" s="120"/>
      <c r="K198" s="226"/>
      <c r="L198" s="221"/>
      <c r="M198" s="124" t="str">
        <f t="shared" si="2"/>
        <v/>
      </c>
      <c r="N198" s="63"/>
      <c r="O198" s="64" t="s">
        <v>59</v>
      </c>
      <c r="P198" s="30"/>
      <c r="Q198" s="36"/>
    </row>
    <row r="199" spans="1:17" s="34" customFormat="1" ht="16.2">
      <c r="A199" s="30">
        <v>46</v>
      </c>
      <c r="B199" s="60" t="str">
        <f t="shared" si="4"/>
        <v/>
      </c>
      <c r="C199" s="266"/>
      <c r="D199" s="265"/>
      <c r="E199" s="202"/>
      <c r="F199" s="203"/>
      <c r="G199" s="203"/>
      <c r="H199" s="217"/>
      <c r="I199" s="118"/>
      <c r="J199" s="120"/>
      <c r="K199" s="226"/>
      <c r="L199" s="221"/>
      <c r="M199" s="124" t="str">
        <f t="shared" si="2"/>
        <v/>
      </c>
      <c r="N199" s="63"/>
      <c r="O199" s="64" t="s">
        <v>59</v>
      </c>
      <c r="P199" s="30"/>
      <c r="Q199" s="36"/>
    </row>
    <row r="200" spans="1:17" s="34" customFormat="1" ht="16.2">
      <c r="A200" s="30">
        <v>47</v>
      </c>
      <c r="B200" s="60" t="str">
        <f t="shared" si="4"/>
        <v/>
      </c>
      <c r="C200" s="266"/>
      <c r="D200" s="265"/>
      <c r="E200" s="202"/>
      <c r="F200" s="203"/>
      <c r="G200" s="203"/>
      <c r="H200" s="217"/>
      <c r="I200" s="118"/>
      <c r="J200" s="120"/>
      <c r="K200" s="226"/>
      <c r="L200" s="221"/>
      <c r="M200" s="124" t="str">
        <f t="shared" si="2"/>
        <v/>
      </c>
      <c r="N200" s="63"/>
      <c r="O200" s="64" t="s">
        <v>59</v>
      </c>
      <c r="P200" s="30"/>
      <c r="Q200" s="36"/>
    </row>
    <row r="201" spans="1:17" s="34" customFormat="1" ht="16.2">
      <c r="A201" s="30">
        <v>48</v>
      </c>
      <c r="B201" s="60" t="str">
        <f t="shared" si="4"/>
        <v/>
      </c>
      <c r="C201" s="266"/>
      <c r="D201" s="265"/>
      <c r="E201" s="202"/>
      <c r="F201" s="203"/>
      <c r="G201" s="203"/>
      <c r="H201" s="217"/>
      <c r="I201" s="118"/>
      <c r="J201" s="120"/>
      <c r="K201" s="226"/>
      <c r="L201" s="221"/>
      <c r="M201" s="124" t="str">
        <f t="shared" si="2"/>
        <v/>
      </c>
      <c r="N201" s="63"/>
      <c r="O201" s="64" t="s">
        <v>59</v>
      </c>
      <c r="P201" s="30"/>
      <c r="Q201" s="36"/>
    </row>
    <row r="202" spans="1:17" s="34" customFormat="1" ht="16.2">
      <c r="A202" s="30">
        <v>49</v>
      </c>
      <c r="B202" s="60" t="str">
        <f t="shared" si="4"/>
        <v/>
      </c>
      <c r="C202" s="266"/>
      <c r="D202" s="265"/>
      <c r="E202" s="202"/>
      <c r="F202" s="203"/>
      <c r="G202" s="203"/>
      <c r="H202" s="217"/>
      <c r="I202" s="118"/>
      <c r="J202" s="120"/>
      <c r="K202" s="226"/>
      <c r="L202" s="221"/>
      <c r="M202" s="124" t="str">
        <f t="shared" si="2"/>
        <v/>
      </c>
      <c r="N202" s="63"/>
      <c r="O202" s="64" t="s">
        <v>59</v>
      </c>
      <c r="P202" s="30"/>
      <c r="Q202" s="36"/>
    </row>
    <row r="203" spans="1:17" s="34" customFormat="1" ht="16.2">
      <c r="A203" s="30">
        <v>50</v>
      </c>
      <c r="B203" s="60" t="str">
        <f t="shared" si="4"/>
        <v/>
      </c>
      <c r="C203" s="266"/>
      <c r="D203" s="265"/>
      <c r="E203" s="202"/>
      <c r="F203" s="203"/>
      <c r="G203" s="203"/>
      <c r="H203" s="217"/>
      <c r="I203" s="118"/>
      <c r="J203" s="120"/>
      <c r="K203" s="226"/>
      <c r="L203" s="221"/>
      <c r="M203" s="124" t="str">
        <f t="shared" si="2"/>
        <v/>
      </c>
      <c r="N203" s="63"/>
      <c r="O203" s="64" t="s">
        <v>59</v>
      </c>
      <c r="P203" s="30"/>
      <c r="Q203" s="36"/>
    </row>
    <row r="204" spans="1:17" s="34" customFormat="1" ht="16.2">
      <c r="A204" s="30">
        <v>51</v>
      </c>
      <c r="B204" s="60" t="str">
        <f t="shared" si="4"/>
        <v/>
      </c>
      <c r="C204" s="266"/>
      <c r="D204" s="265"/>
      <c r="E204" s="202"/>
      <c r="F204" s="203"/>
      <c r="G204" s="203"/>
      <c r="H204" s="217"/>
      <c r="I204" s="118"/>
      <c r="J204" s="120"/>
      <c r="K204" s="226"/>
      <c r="L204" s="221"/>
      <c r="M204" s="124" t="str">
        <f t="shared" si="2"/>
        <v/>
      </c>
      <c r="N204" s="63"/>
      <c r="O204" s="64" t="s">
        <v>59</v>
      </c>
      <c r="P204" s="30"/>
      <c r="Q204" s="36"/>
    </row>
    <row r="205" spans="1:17" s="34" customFormat="1" ht="16.2">
      <c r="A205" s="30">
        <v>52</v>
      </c>
      <c r="B205" s="60" t="str">
        <f t="shared" si="4"/>
        <v/>
      </c>
      <c r="C205" s="266"/>
      <c r="D205" s="265"/>
      <c r="E205" s="202"/>
      <c r="F205" s="203"/>
      <c r="G205" s="203"/>
      <c r="H205" s="217"/>
      <c r="I205" s="118"/>
      <c r="J205" s="120"/>
      <c r="K205" s="226"/>
      <c r="L205" s="221"/>
      <c r="M205" s="124" t="str">
        <f t="shared" si="2"/>
        <v/>
      </c>
      <c r="N205" s="63"/>
      <c r="O205" s="64" t="s">
        <v>59</v>
      </c>
      <c r="P205" s="30"/>
      <c r="Q205" s="36"/>
    </row>
    <row r="206" spans="1:17" s="34" customFormat="1" ht="16.2">
      <c r="A206" s="30">
        <v>53</v>
      </c>
      <c r="B206" s="60" t="str">
        <f t="shared" si="4"/>
        <v/>
      </c>
      <c r="C206" s="266"/>
      <c r="D206" s="265"/>
      <c r="E206" s="202"/>
      <c r="F206" s="203"/>
      <c r="G206" s="203"/>
      <c r="H206" s="217"/>
      <c r="I206" s="118"/>
      <c r="J206" s="120"/>
      <c r="K206" s="226"/>
      <c r="L206" s="221"/>
      <c r="M206" s="124" t="str">
        <f t="shared" si="2"/>
        <v/>
      </c>
      <c r="N206" s="63"/>
      <c r="O206" s="64" t="s">
        <v>59</v>
      </c>
      <c r="P206" s="30"/>
      <c r="Q206" s="36"/>
    </row>
    <row r="207" spans="1:17" s="34" customFormat="1" ht="16.2">
      <c r="A207" s="30">
        <v>54</v>
      </c>
      <c r="B207" s="60" t="str">
        <f t="shared" si="4"/>
        <v/>
      </c>
      <c r="C207" s="266"/>
      <c r="D207" s="265"/>
      <c r="E207" s="202"/>
      <c r="F207" s="203"/>
      <c r="G207" s="203"/>
      <c r="H207" s="217"/>
      <c r="I207" s="118"/>
      <c r="J207" s="120"/>
      <c r="K207" s="226"/>
      <c r="L207" s="221"/>
      <c r="M207" s="124" t="str">
        <f t="shared" si="2"/>
        <v/>
      </c>
      <c r="N207" s="63"/>
      <c r="O207" s="64" t="s">
        <v>59</v>
      </c>
      <c r="P207" s="30"/>
      <c r="Q207" s="36"/>
    </row>
    <row r="208" spans="1:17" s="34" customFormat="1" ht="16.2">
      <c r="A208" s="30">
        <v>55</v>
      </c>
      <c r="B208" s="60" t="str">
        <f t="shared" si="4"/>
        <v/>
      </c>
      <c r="C208" s="266"/>
      <c r="D208" s="265"/>
      <c r="E208" s="202"/>
      <c r="F208" s="203"/>
      <c r="G208" s="203"/>
      <c r="H208" s="217"/>
      <c r="I208" s="118"/>
      <c r="J208" s="120"/>
      <c r="K208" s="226"/>
      <c r="L208" s="221"/>
      <c r="M208" s="124" t="str">
        <f t="shared" si="2"/>
        <v/>
      </c>
      <c r="N208" s="63"/>
      <c r="O208" s="64" t="s">
        <v>59</v>
      </c>
      <c r="P208" s="30"/>
      <c r="Q208" s="36"/>
    </row>
    <row r="209" spans="1:17" s="34" customFormat="1" ht="16.2">
      <c r="A209" s="30">
        <v>56</v>
      </c>
      <c r="B209" s="60" t="str">
        <f t="shared" ref="B209:B220" si="5">IF(J209="","",".")</f>
        <v/>
      </c>
      <c r="C209" s="266"/>
      <c r="D209" s="265"/>
      <c r="E209" s="202"/>
      <c r="F209" s="203"/>
      <c r="G209" s="203"/>
      <c r="H209" s="217"/>
      <c r="I209" s="118"/>
      <c r="J209" s="120"/>
      <c r="K209" s="226"/>
      <c r="L209" s="221"/>
      <c r="M209" s="124" t="str">
        <f t="shared" si="2"/>
        <v/>
      </c>
      <c r="N209" s="63"/>
      <c r="O209" s="64" t="s">
        <v>59</v>
      </c>
      <c r="P209" s="30"/>
      <c r="Q209" s="36"/>
    </row>
    <row r="210" spans="1:17" s="34" customFormat="1" ht="16.2">
      <c r="A210" s="30">
        <v>57</v>
      </c>
      <c r="B210" s="60" t="str">
        <f t="shared" si="5"/>
        <v/>
      </c>
      <c r="C210" s="266"/>
      <c r="D210" s="265"/>
      <c r="E210" s="202"/>
      <c r="F210" s="203"/>
      <c r="G210" s="203"/>
      <c r="H210" s="217"/>
      <c r="I210" s="118"/>
      <c r="J210" s="120"/>
      <c r="K210" s="226"/>
      <c r="L210" s="221"/>
      <c r="M210" s="124" t="str">
        <f t="shared" si="2"/>
        <v/>
      </c>
      <c r="N210" s="63"/>
      <c r="O210" s="64" t="s">
        <v>59</v>
      </c>
      <c r="P210" s="30"/>
      <c r="Q210" s="36"/>
    </row>
    <row r="211" spans="1:17" s="34" customFormat="1" ht="16.2">
      <c r="A211" s="30">
        <v>58</v>
      </c>
      <c r="B211" s="60" t="str">
        <f t="shared" si="5"/>
        <v/>
      </c>
      <c r="C211" s="266"/>
      <c r="D211" s="265"/>
      <c r="E211" s="202"/>
      <c r="F211" s="203"/>
      <c r="G211" s="203"/>
      <c r="H211" s="217"/>
      <c r="I211" s="118"/>
      <c r="J211" s="120"/>
      <c r="K211" s="226"/>
      <c r="L211" s="221"/>
      <c r="M211" s="124" t="str">
        <f t="shared" ref="M211:M221" si="6">IF(ISNUMBER(J211),(ROUND(PRODUCT(J211,K211),0)),"")</f>
        <v/>
      </c>
      <c r="N211" s="63"/>
      <c r="O211" s="64" t="s">
        <v>59</v>
      </c>
      <c r="P211" s="30"/>
      <c r="Q211" s="36"/>
    </row>
    <row r="212" spans="1:17" s="34" customFormat="1" ht="16.2">
      <c r="A212" s="30">
        <v>59</v>
      </c>
      <c r="B212" s="60" t="str">
        <f t="shared" si="5"/>
        <v/>
      </c>
      <c r="C212" s="266"/>
      <c r="D212" s="265"/>
      <c r="E212" s="202"/>
      <c r="F212" s="203"/>
      <c r="G212" s="203"/>
      <c r="H212" s="217"/>
      <c r="I212" s="118"/>
      <c r="J212" s="120"/>
      <c r="K212" s="226"/>
      <c r="L212" s="221"/>
      <c r="M212" s="124" t="str">
        <f t="shared" si="6"/>
        <v/>
      </c>
      <c r="N212" s="63"/>
      <c r="O212" s="64" t="s">
        <v>59</v>
      </c>
      <c r="P212" s="30"/>
      <c r="Q212" s="36"/>
    </row>
    <row r="213" spans="1:17" s="34" customFormat="1" ht="16.2">
      <c r="A213" s="30">
        <v>60</v>
      </c>
      <c r="B213" s="60" t="str">
        <f t="shared" si="5"/>
        <v/>
      </c>
      <c r="C213" s="266"/>
      <c r="D213" s="265"/>
      <c r="E213" s="202"/>
      <c r="F213" s="203"/>
      <c r="G213" s="203"/>
      <c r="H213" s="217"/>
      <c r="I213" s="118"/>
      <c r="J213" s="120"/>
      <c r="K213" s="226"/>
      <c r="L213" s="221"/>
      <c r="M213" s="124" t="str">
        <f t="shared" si="6"/>
        <v/>
      </c>
      <c r="N213" s="63"/>
      <c r="O213" s="64" t="s">
        <v>59</v>
      </c>
      <c r="P213" s="30"/>
      <c r="Q213" s="36"/>
    </row>
    <row r="214" spans="1:17" s="34" customFormat="1" ht="16.2">
      <c r="A214" s="30">
        <v>61</v>
      </c>
      <c r="B214" s="60" t="str">
        <f t="shared" si="5"/>
        <v/>
      </c>
      <c r="C214" s="266"/>
      <c r="D214" s="265"/>
      <c r="E214" s="202"/>
      <c r="F214" s="203"/>
      <c r="G214" s="203"/>
      <c r="H214" s="217"/>
      <c r="I214" s="118"/>
      <c r="J214" s="120"/>
      <c r="K214" s="226"/>
      <c r="L214" s="221"/>
      <c r="M214" s="124" t="str">
        <f t="shared" si="6"/>
        <v/>
      </c>
      <c r="N214" s="63"/>
      <c r="O214" s="64" t="s">
        <v>59</v>
      </c>
      <c r="P214" s="30"/>
      <c r="Q214" s="36"/>
    </row>
    <row r="215" spans="1:17" s="34" customFormat="1" ht="16.2">
      <c r="A215" s="30">
        <v>62</v>
      </c>
      <c r="B215" s="60" t="str">
        <f t="shared" si="5"/>
        <v/>
      </c>
      <c r="C215" s="266"/>
      <c r="D215" s="265"/>
      <c r="E215" s="202"/>
      <c r="F215" s="203"/>
      <c r="G215" s="203"/>
      <c r="H215" s="217"/>
      <c r="I215" s="118"/>
      <c r="J215" s="120"/>
      <c r="K215" s="226"/>
      <c r="L215" s="221"/>
      <c r="M215" s="124" t="str">
        <f t="shared" si="6"/>
        <v/>
      </c>
      <c r="N215" s="63"/>
      <c r="O215" s="64" t="s">
        <v>59</v>
      </c>
      <c r="P215" s="30"/>
      <c r="Q215" s="36"/>
    </row>
    <row r="216" spans="1:17" s="34" customFormat="1" ht="16.2">
      <c r="A216" s="30">
        <v>63</v>
      </c>
      <c r="B216" s="60" t="str">
        <f t="shared" si="5"/>
        <v/>
      </c>
      <c r="C216" s="266"/>
      <c r="D216" s="265"/>
      <c r="E216" s="202"/>
      <c r="F216" s="203"/>
      <c r="G216" s="203"/>
      <c r="H216" s="217"/>
      <c r="I216" s="118"/>
      <c r="J216" s="120"/>
      <c r="K216" s="226"/>
      <c r="L216" s="221"/>
      <c r="M216" s="124" t="str">
        <f t="shared" si="6"/>
        <v/>
      </c>
      <c r="N216" s="63"/>
      <c r="O216" s="64" t="s">
        <v>59</v>
      </c>
      <c r="P216" s="30"/>
      <c r="Q216" s="36"/>
    </row>
    <row r="217" spans="1:17" s="34" customFormat="1" ht="16.2">
      <c r="A217" s="30">
        <v>64</v>
      </c>
      <c r="B217" s="60" t="str">
        <f t="shared" si="5"/>
        <v/>
      </c>
      <c r="C217" s="266"/>
      <c r="D217" s="265"/>
      <c r="E217" s="202"/>
      <c r="F217" s="203"/>
      <c r="G217" s="203"/>
      <c r="H217" s="217"/>
      <c r="I217" s="118"/>
      <c r="J217" s="120"/>
      <c r="K217" s="226"/>
      <c r="L217" s="221"/>
      <c r="M217" s="124" t="str">
        <f t="shared" si="6"/>
        <v/>
      </c>
      <c r="N217" s="63"/>
      <c r="O217" s="64" t="s">
        <v>59</v>
      </c>
      <c r="P217" s="30"/>
      <c r="Q217" s="36"/>
    </row>
    <row r="218" spans="1:17" s="34" customFormat="1" ht="16.2">
      <c r="A218" s="30">
        <v>65</v>
      </c>
      <c r="B218" s="60" t="str">
        <f t="shared" si="5"/>
        <v/>
      </c>
      <c r="C218" s="266"/>
      <c r="D218" s="265"/>
      <c r="E218" s="202"/>
      <c r="F218" s="203"/>
      <c r="G218" s="203"/>
      <c r="H218" s="217"/>
      <c r="I218" s="118"/>
      <c r="J218" s="120"/>
      <c r="K218" s="226"/>
      <c r="L218" s="221"/>
      <c r="M218" s="124" t="str">
        <f t="shared" si="6"/>
        <v/>
      </c>
      <c r="N218" s="63"/>
      <c r="O218" s="64" t="s">
        <v>59</v>
      </c>
      <c r="P218" s="30"/>
      <c r="Q218" s="36"/>
    </row>
    <row r="219" spans="1:17" s="34" customFormat="1" ht="16.2">
      <c r="A219" s="30">
        <v>66</v>
      </c>
      <c r="B219" s="60" t="str">
        <f t="shared" si="5"/>
        <v/>
      </c>
      <c r="C219" s="266"/>
      <c r="D219" s="265"/>
      <c r="E219" s="202"/>
      <c r="F219" s="203"/>
      <c r="G219" s="203"/>
      <c r="H219" s="217"/>
      <c r="I219" s="118"/>
      <c r="J219" s="120"/>
      <c r="K219" s="226"/>
      <c r="L219" s="221"/>
      <c r="M219" s="124" t="str">
        <f t="shared" si="6"/>
        <v/>
      </c>
      <c r="N219" s="63"/>
      <c r="O219" s="64" t="s">
        <v>59</v>
      </c>
      <c r="P219" s="30"/>
      <c r="Q219" s="36"/>
    </row>
    <row r="220" spans="1:17" s="34" customFormat="1" ht="16.2">
      <c r="A220" s="30">
        <v>67</v>
      </c>
      <c r="B220" s="60" t="str">
        <f t="shared" si="5"/>
        <v/>
      </c>
      <c r="C220" s="266"/>
      <c r="D220" s="265"/>
      <c r="E220" s="202"/>
      <c r="F220" s="203"/>
      <c r="G220" s="203"/>
      <c r="H220" s="217"/>
      <c r="I220" s="118"/>
      <c r="J220" s="120"/>
      <c r="K220" s="226"/>
      <c r="L220" s="221"/>
      <c r="M220" s="124" t="str">
        <f t="shared" si="6"/>
        <v/>
      </c>
      <c r="N220" s="63"/>
      <c r="O220" s="64" t="s">
        <v>59</v>
      </c>
      <c r="P220" s="30"/>
      <c r="Q220" s="36"/>
    </row>
    <row r="221" spans="1:17" s="34" customFormat="1" ht="16.2">
      <c r="A221" s="30">
        <v>68</v>
      </c>
      <c r="B221" s="74" t="str">
        <f t="shared" si="4"/>
        <v/>
      </c>
      <c r="C221" s="268"/>
      <c r="D221" s="269"/>
      <c r="E221" s="204"/>
      <c r="F221" s="205"/>
      <c r="G221" s="205"/>
      <c r="H221" s="218"/>
      <c r="I221" s="119"/>
      <c r="J221" s="121"/>
      <c r="K221" s="227"/>
      <c r="L221" s="222"/>
      <c r="M221" s="125" t="str">
        <f t="shared" si="6"/>
        <v/>
      </c>
      <c r="N221" s="65"/>
      <c r="O221" s="66" t="s">
        <v>59</v>
      </c>
      <c r="P221" s="30"/>
      <c r="Q221" s="36"/>
    </row>
    <row r="222" spans="1:17" s="30" customFormat="1" ht="20.25" customHeight="1">
      <c r="C222" s="231"/>
      <c r="D222" s="67"/>
      <c r="E222" s="32"/>
      <c r="F222" s="32"/>
      <c r="G222" s="32"/>
      <c r="H222" s="32"/>
      <c r="J222" s="68"/>
      <c r="K222" s="229"/>
      <c r="L222" s="36"/>
      <c r="M222" s="36"/>
      <c r="N222" s="69"/>
    </row>
    <row r="223" spans="1:17">
      <c r="C223" s="232"/>
    </row>
    <row r="224" spans="1:17" ht="23.1" customHeight="1">
      <c r="B224" s="38" t="s">
        <v>200</v>
      </c>
    </row>
    <row r="225" spans="1:16" ht="23.1" customHeight="1">
      <c r="B225" s="481" t="s">
        <v>208</v>
      </c>
      <c r="C225" s="481"/>
      <c r="D225" s="481"/>
      <c r="E225" s="481"/>
      <c r="F225" s="481"/>
      <c r="G225" s="481"/>
      <c r="H225" s="481"/>
      <c r="I225" s="481"/>
      <c r="J225" s="481"/>
      <c r="K225" s="481"/>
      <c r="L225" s="481"/>
      <c r="M225" s="481"/>
      <c r="N225" s="481"/>
    </row>
    <row r="226" spans="1:16" ht="23.1" customHeight="1">
      <c r="B226" s="482" t="s">
        <v>207</v>
      </c>
      <c r="C226" s="483"/>
      <c r="D226" s="483"/>
      <c r="E226" s="483"/>
      <c r="F226" s="483"/>
      <c r="G226" s="483"/>
      <c r="H226" s="483"/>
      <c r="I226" s="483"/>
      <c r="J226" s="483"/>
      <c r="K226" s="483"/>
      <c r="L226" s="483"/>
      <c r="M226" s="483"/>
      <c r="N226" s="483"/>
    </row>
    <row r="227" spans="1:16" ht="20.399999999999999" customHeight="1">
      <c r="B227" s="249" t="s">
        <v>213</v>
      </c>
      <c r="C227" s="43"/>
      <c r="D227" s="43"/>
      <c r="E227" s="43"/>
      <c r="F227" s="43"/>
      <c r="G227" s="43"/>
      <c r="H227" s="43"/>
      <c r="I227" s="43"/>
      <c r="J227" s="43"/>
      <c r="K227" s="43"/>
      <c r="L227" s="79"/>
      <c r="M227" s="43"/>
      <c r="N227" s="43"/>
      <c r="O227" s="90"/>
    </row>
    <row r="228" spans="1:16" s="34" customFormat="1" ht="57.75" customHeight="1">
      <c r="A228" s="42"/>
      <c r="B228" s="46"/>
      <c r="C228" s="80"/>
      <c r="D228" s="83"/>
      <c r="E228" s="107" t="s">
        <v>209</v>
      </c>
      <c r="F228" s="108" t="s">
        <v>80</v>
      </c>
      <c r="G228" s="108" t="s">
        <v>81</v>
      </c>
      <c r="H228" s="108" t="s">
        <v>203</v>
      </c>
      <c r="I228" s="250" t="s">
        <v>210</v>
      </c>
      <c r="J228" s="473" t="s">
        <v>202</v>
      </c>
      <c r="K228" s="474"/>
      <c r="L228" s="88"/>
      <c r="M228" s="461" t="s">
        <v>221</v>
      </c>
      <c r="N228" s="462"/>
      <c r="O228" s="463"/>
      <c r="P228" s="235"/>
    </row>
    <row r="229" spans="1:16" ht="23.4" customHeight="1">
      <c r="B229" s="247"/>
      <c r="C229" s="94" t="s">
        <v>75</v>
      </c>
      <c r="E229" s="97">
        <f>SUM(N234:N237)</f>
        <v>0</v>
      </c>
      <c r="F229" s="98">
        <f>P234</f>
        <v>0</v>
      </c>
      <c r="G229" s="98">
        <f>IF(P229="2",0,E229-F229)</f>
        <v>0</v>
      </c>
      <c r="H229" s="99">
        <f>IF(P9="1",ROUNDDOWN(G229*10/110,0),0)</f>
        <v>0</v>
      </c>
      <c r="I229" s="251">
        <f>E229-H229</f>
        <v>0</v>
      </c>
      <c r="J229" s="475">
        <f>ROUNDDOWN(I9*0.05,0)</f>
        <v>0</v>
      </c>
      <c r="K229" s="476"/>
      <c r="M229" s="464">
        <f>MIN(I229,J229)</f>
        <v>0</v>
      </c>
      <c r="N229" s="465"/>
      <c r="O229" s="466"/>
      <c r="P229" s="89"/>
    </row>
    <row r="230" spans="1:16" ht="23.4" customHeight="1">
      <c r="B230" s="247"/>
      <c r="C230" s="94" t="s">
        <v>76</v>
      </c>
      <c r="E230" s="97">
        <f>SUM(N238:N241)</f>
        <v>0</v>
      </c>
      <c r="F230" s="98">
        <f>P238</f>
        <v>0</v>
      </c>
      <c r="G230" s="98">
        <f t="shared" ref="G230:G231" si="7">IF(P230="2",0,E230-F230)</f>
        <v>0</v>
      </c>
      <c r="H230" s="99">
        <f>IF(P9="1",ROUNDDOWN(G230*10/110,0),0)</f>
        <v>0</v>
      </c>
      <c r="I230" s="251">
        <f>E230-H230</f>
        <v>0</v>
      </c>
      <c r="J230" s="475">
        <f>ROUNDDOWN(I10*0.05,0)</f>
        <v>0</v>
      </c>
      <c r="K230" s="476"/>
      <c r="M230" s="464">
        <f t="shared" ref="M230:M231" si="8">MIN(I230,J230)</f>
        <v>0</v>
      </c>
      <c r="N230" s="465"/>
      <c r="O230" s="466"/>
      <c r="P230" s="89"/>
    </row>
    <row r="231" spans="1:16" ht="23.4" customHeight="1">
      <c r="B231" s="248"/>
      <c r="C231" s="241" t="s">
        <v>63</v>
      </c>
      <c r="D231" s="242"/>
      <c r="E231" s="243">
        <f>SUM(N242:N245)</f>
        <v>0</v>
      </c>
      <c r="F231" s="244">
        <f>P242</f>
        <v>0</v>
      </c>
      <c r="G231" s="244">
        <f t="shared" si="7"/>
        <v>0</v>
      </c>
      <c r="H231" s="245">
        <f>IF(P9="1",ROUNDDOWN(G231*10/110,0),0)</f>
        <v>0</v>
      </c>
      <c r="I231" s="252">
        <f t="shared" ref="I231" si="9">E231-H231</f>
        <v>0</v>
      </c>
      <c r="J231" s="477">
        <f>ROUNDDOWN(I11*0.05,0)</f>
        <v>0</v>
      </c>
      <c r="K231" s="478"/>
      <c r="L231" s="246"/>
      <c r="M231" s="467">
        <f t="shared" si="8"/>
        <v>0</v>
      </c>
      <c r="N231" s="468"/>
      <c r="O231" s="469"/>
      <c r="P231" s="89"/>
    </row>
    <row r="232" spans="1:16" ht="29.1" customHeight="1"/>
    <row r="233" spans="1:16" ht="29.1" customHeight="1">
      <c r="B233" s="236"/>
      <c r="C233" s="479" t="s">
        <v>206</v>
      </c>
      <c r="D233" s="480"/>
      <c r="E233" s="480"/>
      <c r="F233" s="237"/>
      <c r="G233" s="24"/>
      <c r="H233" s="470" t="s">
        <v>199</v>
      </c>
      <c r="I233" s="471"/>
      <c r="J233" s="471"/>
      <c r="K233" s="471"/>
      <c r="L233" s="472"/>
      <c r="M233" s="58" t="s">
        <v>56</v>
      </c>
      <c r="N233" s="44" t="s">
        <v>2</v>
      </c>
      <c r="O233" s="57" t="s">
        <v>57</v>
      </c>
      <c r="P233" s="210" t="s">
        <v>58</v>
      </c>
    </row>
    <row r="234" spans="1:16" ht="27.6" customHeight="1">
      <c r="B234" s="255" t="s">
        <v>75</v>
      </c>
      <c r="C234" s="452"/>
      <c r="D234" s="453"/>
      <c r="E234" s="454"/>
      <c r="F234" s="271"/>
      <c r="G234" s="272"/>
      <c r="H234" s="452"/>
      <c r="I234" s="453"/>
      <c r="J234" s="453"/>
      <c r="K234" s="453"/>
      <c r="L234" s="454"/>
      <c r="M234" s="238"/>
      <c r="N234" s="258">
        <f>ROUNDDOWN(SUM(M234:M237)/1000,0)</f>
        <v>0</v>
      </c>
      <c r="O234" s="211" t="s">
        <v>59</v>
      </c>
      <c r="P234" s="62">
        <f>ROUNDDOWN(SUMIF(O234:O237,"課税対象外",M234:M237)/1000,0)</f>
        <v>0</v>
      </c>
    </row>
    <row r="235" spans="1:16" ht="27.6" customHeight="1">
      <c r="B235" s="256"/>
      <c r="C235" s="455"/>
      <c r="D235" s="456"/>
      <c r="E235" s="457"/>
      <c r="F235" s="273"/>
      <c r="G235" s="274"/>
      <c r="H235" s="455"/>
      <c r="I235" s="456"/>
      <c r="J235" s="456"/>
      <c r="K235" s="456"/>
      <c r="L235" s="457"/>
      <c r="M235" s="239"/>
      <c r="N235" s="259"/>
      <c r="O235" s="233" t="s">
        <v>59</v>
      </c>
    </row>
    <row r="236" spans="1:16" ht="27.6" customHeight="1">
      <c r="B236" s="256"/>
      <c r="C236" s="455"/>
      <c r="D236" s="456"/>
      <c r="E236" s="457"/>
      <c r="F236" s="273"/>
      <c r="G236" s="274"/>
      <c r="H236" s="455"/>
      <c r="I236" s="456"/>
      <c r="J236" s="456"/>
      <c r="K236" s="456"/>
      <c r="L236" s="457"/>
      <c r="M236" s="239"/>
      <c r="N236" s="259"/>
      <c r="O236" s="233" t="s">
        <v>59</v>
      </c>
    </row>
    <row r="237" spans="1:16" ht="27.6" customHeight="1">
      <c r="B237" s="257"/>
      <c r="C237" s="458"/>
      <c r="D237" s="459"/>
      <c r="E237" s="460"/>
      <c r="F237" s="273"/>
      <c r="G237" s="274"/>
      <c r="H237" s="458"/>
      <c r="I237" s="459"/>
      <c r="J237" s="459"/>
      <c r="K237" s="459"/>
      <c r="L237" s="460"/>
      <c r="M237" s="239"/>
      <c r="N237" s="260"/>
      <c r="O237" s="233" t="s">
        <v>223</v>
      </c>
    </row>
    <row r="238" spans="1:16" ht="27.6" customHeight="1">
      <c r="B238" s="255" t="s">
        <v>76</v>
      </c>
      <c r="C238" s="452"/>
      <c r="D238" s="453"/>
      <c r="E238" s="454"/>
      <c r="F238" s="271"/>
      <c r="G238" s="272"/>
      <c r="H238" s="452"/>
      <c r="I238" s="453"/>
      <c r="J238" s="453"/>
      <c r="K238" s="453"/>
      <c r="L238" s="454"/>
      <c r="M238" s="238"/>
      <c r="N238" s="258">
        <f>ROUNDDOWN(SUM(M238:M241)/1000,0)</f>
        <v>0</v>
      </c>
      <c r="O238" s="211" t="s">
        <v>59</v>
      </c>
      <c r="P238" s="62">
        <f>ROUNDDOWN(SUMIF(O238:O241,"課税対象外",M238:M241)/1000,0)</f>
        <v>0</v>
      </c>
    </row>
    <row r="239" spans="1:16" ht="27.6" customHeight="1">
      <c r="B239" s="256"/>
      <c r="C239" s="455"/>
      <c r="D239" s="456"/>
      <c r="E239" s="457"/>
      <c r="F239" s="273"/>
      <c r="G239" s="274"/>
      <c r="H239" s="455"/>
      <c r="I239" s="456"/>
      <c r="J239" s="456"/>
      <c r="K239" s="456"/>
      <c r="L239" s="457"/>
      <c r="M239" s="239"/>
      <c r="N239" s="259"/>
      <c r="O239" s="233" t="s">
        <v>59</v>
      </c>
    </row>
    <row r="240" spans="1:16" ht="27.6" customHeight="1">
      <c r="B240" s="256"/>
      <c r="C240" s="455"/>
      <c r="D240" s="456"/>
      <c r="E240" s="457"/>
      <c r="F240" s="273"/>
      <c r="G240" s="274"/>
      <c r="H240" s="455"/>
      <c r="I240" s="456"/>
      <c r="J240" s="456"/>
      <c r="K240" s="456"/>
      <c r="L240" s="457"/>
      <c r="M240" s="239"/>
      <c r="N240" s="259"/>
      <c r="O240" s="233" t="s">
        <v>59</v>
      </c>
    </row>
    <row r="241" spans="2:16" ht="27.6" customHeight="1">
      <c r="B241" s="257"/>
      <c r="C241" s="458"/>
      <c r="D241" s="459"/>
      <c r="E241" s="460"/>
      <c r="F241" s="273"/>
      <c r="G241" s="274"/>
      <c r="H241" s="458"/>
      <c r="I241" s="459"/>
      <c r="J241" s="459"/>
      <c r="K241" s="459"/>
      <c r="L241" s="460"/>
      <c r="M241" s="239"/>
      <c r="N241" s="260"/>
      <c r="O241" s="233" t="s">
        <v>59</v>
      </c>
    </row>
    <row r="242" spans="2:16" ht="27.6" customHeight="1">
      <c r="B242" s="255" t="s">
        <v>63</v>
      </c>
      <c r="C242" s="452"/>
      <c r="D242" s="453"/>
      <c r="E242" s="454"/>
      <c r="F242" s="271"/>
      <c r="G242" s="272"/>
      <c r="H242" s="452"/>
      <c r="I242" s="453"/>
      <c r="J242" s="453"/>
      <c r="K242" s="453"/>
      <c r="L242" s="454"/>
      <c r="M242" s="238"/>
      <c r="N242" s="258">
        <f>ROUNDDOWN(SUM(M242:M245)/1000,0)</f>
        <v>0</v>
      </c>
      <c r="O242" s="211" t="s">
        <v>59</v>
      </c>
      <c r="P242" s="62">
        <f>ROUNDDOWN(SUMIF(O242:O245,"課税対象外",M242:M245)/1000,0)</f>
        <v>0</v>
      </c>
    </row>
    <row r="243" spans="2:16" ht="27.6" customHeight="1">
      <c r="B243" s="253"/>
      <c r="C243" s="455"/>
      <c r="D243" s="456"/>
      <c r="E243" s="457"/>
      <c r="F243" s="273"/>
      <c r="G243" s="274"/>
      <c r="H243" s="455"/>
      <c r="I243" s="456"/>
      <c r="J243" s="456"/>
      <c r="K243" s="456"/>
      <c r="L243" s="457"/>
      <c r="M243" s="239"/>
      <c r="N243" s="259"/>
      <c r="O243" s="233" t="s">
        <v>59</v>
      </c>
    </row>
    <row r="244" spans="2:16" ht="27.6" customHeight="1">
      <c r="B244" s="253"/>
      <c r="C244" s="455"/>
      <c r="D244" s="456"/>
      <c r="E244" s="457"/>
      <c r="F244" s="273"/>
      <c r="G244" s="274"/>
      <c r="H244" s="455"/>
      <c r="I244" s="456"/>
      <c r="J244" s="456"/>
      <c r="K244" s="456"/>
      <c r="L244" s="457"/>
      <c r="M244" s="239"/>
      <c r="N244" s="259"/>
      <c r="O244" s="233" t="s">
        <v>59</v>
      </c>
    </row>
    <row r="245" spans="2:16" ht="27.6" customHeight="1">
      <c r="B245" s="254"/>
      <c r="C245" s="458"/>
      <c r="D245" s="459"/>
      <c r="E245" s="460"/>
      <c r="F245" s="275"/>
      <c r="G245" s="276"/>
      <c r="H245" s="458"/>
      <c r="I245" s="459"/>
      <c r="J245" s="459"/>
      <c r="K245" s="459"/>
      <c r="L245" s="460"/>
      <c r="M245" s="240"/>
      <c r="N245" s="260"/>
      <c r="O245" s="234" t="s">
        <v>59</v>
      </c>
    </row>
  </sheetData>
  <sheetProtection algorithmName="SHA-512" hashValue="E9r9kGuH8y7F46+50pXnyi2nuh147Gda0lNZl5HpuZiQAR10goOzY6Zac5bs+Mi5b0T0vFnX9lzlYi74cdE/fw==" saltValue="lBPt0A9ImVVHg70UNTTbkg==" spinCount="100000" sheet="1" formatRows="0"/>
  <mergeCells count="45">
    <mergeCell ref="C244:E244"/>
    <mergeCell ref="C245:E245"/>
    <mergeCell ref="B225:N225"/>
    <mergeCell ref="B226:N226"/>
    <mergeCell ref="H238:L238"/>
    <mergeCell ref="H242:L242"/>
    <mergeCell ref="H243:L243"/>
    <mergeCell ref="H244:L244"/>
    <mergeCell ref="H245:L245"/>
    <mergeCell ref="C235:E235"/>
    <mergeCell ref="C236:E236"/>
    <mergeCell ref="C239:E239"/>
    <mergeCell ref="C240:E240"/>
    <mergeCell ref="C241:E241"/>
    <mergeCell ref="C242:E242"/>
    <mergeCell ref="C243:E243"/>
    <mergeCell ref="H240:L240"/>
    <mergeCell ref="H241:L241"/>
    <mergeCell ref="C233:E233"/>
    <mergeCell ref="C234:E234"/>
    <mergeCell ref="H239:L239"/>
    <mergeCell ref="C237:E237"/>
    <mergeCell ref="C238:E238"/>
    <mergeCell ref="P19:V20"/>
    <mergeCell ref="H234:L234"/>
    <mergeCell ref="H235:L235"/>
    <mergeCell ref="H236:L236"/>
    <mergeCell ref="H237:L237"/>
    <mergeCell ref="M228:O228"/>
    <mergeCell ref="M229:O229"/>
    <mergeCell ref="M230:O230"/>
    <mergeCell ref="M231:O231"/>
    <mergeCell ref="H233:L233"/>
    <mergeCell ref="J228:K228"/>
    <mergeCell ref="K84:L84"/>
    <mergeCell ref="K153:L153"/>
    <mergeCell ref="J229:K229"/>
    <mergeCell ref="J230:K230"/>
    <mergeCell ref="J231:K231"/>
    <mergeCell ref="K15:L15"/>
    <mergeCell ref="B1:P1"/>
    <mergeCell ref="E3:I3"/>
    <mergeCell ref="B5:E5"/>
    <mergeCell ref="F5:J5"/>
    <mergeCell ref="K3:O3"/>
  </mergeCells>
  <phoneticPr fontId="7"/>
  <conditionalFormatting sqref="F5">
    <cfRule type="containsText" dxfId="2" priority="4" operator="containsText" text="要選択">
      <formula>NOT(ISERROR(SEARCH("要選択",F5)))</formula>
    </cfRule>
  </conditionalFormatting>
  <conditionalFormatting sqref="O16:O83 O85:O152 O154:O221">
    <cfRule type="expression" dxfId="1" priority="7">
      <formula>$P$9="2"</formula>
    </cfRule>
  </conditionalFormatting>
  <conditionalFormatting sqref="O234:O245">
    <cfRule type="expression" dxfId="0" priority="2">
      <formula>$P$9="2"</formula>
    </cfRule>
  </conditionalFormatting>
  <dataValidations count="8">
    <dataValidation imeMode="hiragana" allowBlank="1" showInputMessage="1" showErrorMessage="1" sqref="O15 C3:D3 D2:I2 D4:I4 D222:H222 H6:H7 D6:G8 E9:I11 D14:D15 I7:I8 J7 D12:I13 E15:H15 I14 D223:I224 O233 H233 D229:I232 I228:J228 D228:G228 D246:I1048576 J229:J231 C16:D83 D84:H84 O84 C85:D152 C154:D221 D153:H153 O153" xr:uid="{596715D8-6F4D-4AAA-A051-7F269F2F6366}"/>
    <dataValidation type="whole" imeMode="off" operator="greaterThanOrEqual" allowBlank="1" showInputMessage="1" showErrorMessage="1" error="整数で入力してください。" sqref="M234:M245 J16:J83 J85:J152 J154:J221" xr:uid="{335E0BD2-0866-4AAF-91EA-AC903BD0F46A}">
      <formula1>0</formula1>
    </dataValidation>
    <dataValidation type="whole" imeMode="halfAlpha" operator="greaterThanOrEqual" allowBlank="1" showInputMessage="1" showErrorMessage="1" error="整数のみ入力できます。_x000a_小数点以下が発生する場合は、一式で計上してください。" sqref="K16:K83 K85:K152 K154:K221" xr:uid="{D50BF813-5479-4615-9553-6ACBCAEF7D48}">
      <formula1>0</formula1>
    </dataValidation>
    <dataValidation imeMode="halfAlpha" allowBlank="1" showInputMessage="1" showErrorMessage="1" sqref="J222:K222 K232 L229:L232 K246:L65645 K223:L224" xr:uid="{CC00BCAD-A46B-413D-B9FE-4C8267FE4E18}"/>
    <dataValidation type="textLength" operator="lessThanOrEqual" allowBlank="1" showInputMessage="1" showErrorMessage="1" errorTitle="文字数超過" error="30字以下で入力してください。" sqref="I222 J232 J246:J65645 J223:J224" xr:uid="{16E7BBA0-784B-4C09-B641-703841DA94E0}">
      <formula1>30</formula1>
    </dataValidation>
    <dataValidation imeMode="hiragana" allowBlank="1" showInputMessage="1" showErrorMessage="1" prompt="人、枚、件等を単位を入力" sqref="L16:L83 L85:L152 L154:L221" xr:uid="{AE2E6B0A-EF44-4915-9BB1-D4C9EB7FBC23}"/>
    <dataValidation type="list" allowBlank="1" showInputMessage="1" showErrorMessage="1" sqref="O234:O245 O16:O83 O85:O152 O154:O221" xr:uid="{31D01FC7-0282-44C1-A6D9-6AE5348D1161}">
      <formula1>"―,課税対象外"</formula1>
    </dataValidation>
    <dataValidation type="list" allowBlank="1" showInputMessage="1" showErrorMessage="1" sqref="F5:J5" xr:uid="{AADB0E6F-E704-494E-8B77-EE5D691707F0}">
      <formula1>"1 課税事業者,2 免税事業者及び簡易課税事業者,3 課税事業者ではあるが、その他条件により消費税等仕入控除調整を行わない事業者"</formula1>
    </dataValidation>
  </dataValidations>
  <printOptions horizontalCentered="1" verticalCentered="1"/>
  <pageMargins left="0.19685039370078741" right="0.19685039370078741" top="0.39370078740157483" bottom="0.78740157480314965" header="0.15748031496062992" footer="0.78740157480314965"/>
  <pageSetup paperSize="9" scale="48" fitToHeight="0" orientation="portrait" r:id="rId1"/>
  <headerFooter scaleWithDoc="0"/>
  <rowBreaks count="3" manualBreakCount="3">
    <brk id="83" min="1" max="14" man="1"/>
    <brk id="152" min="1" max="14" man="1"/>
    <brk id="223" min="1" max="14"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3EE03-1E0B-4A1E-9B69-37139875CFB3}">
  <sheetPr>
    <pageSetUpPr fitToPage="1"/>
  </sheetPr>
  <dimension ref="A1:T115"/>
  <sheetViews>
    <sheetView view="pageBreakPreview" zoomScale="78" zoomScaleNormal="63" zoomScaleSheetLayoutView="78" zoomScalePageLayoutView="58" workbookViewId="0">
      <selection activeCell="A2" sqref="A2:J2"/>
    </sheetView>
  </sheetViews>
  <sheetFormatPr defaultColWidth="9" defaultRowHeight="16.2"/>
  <cols>
    <col min="1" max="1" width="3.09765625" style="128" customWidth="1"/>
    <col min="2" max="2" width="4.59765625" style="128" customWidth="1"/>
    <col min="3" max="3" width="7.09765625" style="128" customWidth="1"/>
    <col min="4" max="4" width="16.5" style="128" customWidth="1"/>
    <col min="5" max="5" width="13.59765625" style="128" customWidth="1"/>
    <col min="6" max="6" width="14" style="128" customWidth="1"/>
    <col min="7" max="7" width="13.69921875" style="128" customWidth="1"/>
    <col min="8" max="8" width="14.19921875" style="128" customWidth="1"/>
    <col min="9" max="9" width="32.8984375" style="128" customWidth="1"/>
    <col min="10" max="10" width="4.19921875" style="128" customWidth="1"/>
    <col min="11" max="11" width="12.09765625" style="128" customWidth="1"/>
    <col min="12" max="12" width="87.59765625" style="129" customWidth="1"/>
    <col min="13" max="13" width="2.09765625" style="128" customWidth="1"/>
    <col min="14" max="18" width="9" style="128"/>
    <col min="19" max="19" width="2.59765625" style="128" customWidth="1"/>
    <col min="20" max="16384" width="9" style="128"/>
  </cols>
  <sheetData>
    <row r="1" spans="1:12" ht="8.25" customHeight="1"/>
    <row r="2" spans="1:12" ht="17.100000000000001" customHeight="1">
      <c r="A2" s="484" t="s">
        <v>177</v>
      </c>
      <c r="B2" s="484"/>
      <c r="C2" s="484"/>
      <c r="D2" s="484"/>
      <c r="E2" s="484"/>
      <c r="F2" s="484"/>
      <c r="G2" s="484"/>
      <c r="H2" s="484"/>
      <c r="I2" s="484"/>
      <c r="J2" s="484"/>
      <c r="K2" s="175"/>
    </row>
    <row r="3" spans="1:12" ht="17.100000000000001" customHeight="1">
      <c r="A3" s="485" t="s">
        <v>89</v>
      </c>
      <c r="B3" s="485"/>
      <c r="C3" s="485"/>
      <c r="D3" s="485"/>
      <c r="E3" s="485"/>
      <c r="F3" s="485"/>
      <c r="G3" s="485"/>
      <c r="H3" s="485"/>
      <c r="I3" s="485"/>
      <c r="J3" s="485"/>
      <c r="K3" s="130"/>
    </row>
    <row r="4" spans="1:12" ht="8.25" customHeight="1">
      <c r="A4" s="131"/>
      <c r="B4" s="131"/>
      <c r="C4" s="131"/>
      <c r="D4" s="131"/>
      <c r="E4" s="131"/>
      <c r="F4" s="131"/>
      <c r="G4" s="131"/>
      <c r="H4" s="131"/>
      <c r="I4" s="131"/>
      <c r="J4" s="131"/>
      <c r="K4" s="131"/>
    </row>
    <row r="5" spans="1:12" ht="18.600000000000001" customHeight="1">
      <c r="A5" s="131"/>
      <c r="B5" s="131"/>
      <c r="C5" s="131"/>
      <c r="D5" s="131"/>
      <c r="E5" s="486"/>
      <c r="F5" s="486"/>
      <c r="G5" s="177"/>
      <c r="H5" s="176" t="s">
        <v>178</v>
      </c>
      <c r="I5" s="544" t="str">
        <f>IF(ISBLANK(総表!D15),"",総表!D15)</f>
        <v/>
      </c>
      <c r="J5" s="544"/>
      <c r="K5" s="544"/>
    </row>
    <row r="6" spans="1:12" ht="18.600000000000001" customHeight="1">
      <c r="A6" s="131"/>
      <c r="B6" s="131"/>
      <c r="C6" s="131"/>
      <c r="D6" s="131"/>
      <c r="E6" s="486"/>
      <c r="F6" s="486"/>
      <c r="G6" s="486" t="s">
        <v>179</v>
      </c>
      <c r="H6" s="486"/>
      <c r="I6" s="545" t="str">
        <f>総表!D16&amp;"　 " &amp;総表!D18</f>
        <v xml:space="preserve">　 </v>
      </c>
      <c r="J6" s="545"/>
      <c r="K6" s="545"/>
    </row>
    <row r="7" spans="1:12" ht="6.9" customHeight="1">
      <c r="A7" s="131"/>
      <c r="B7" s="131"/>
      <c r="C7" s="131"/>
      <c r="D7" s="131"/>
      <c r="E7" s="131"/>
      <c r="F7" s="131"/>
      <c r="G7" s="131"/>
      <c r="H7" s="131"/>
      <c r="I7" s="131"/>
      <c r="J7" s="131"/>
      <c r="K7" s="131"/>
    </row>
    <row r="8" spans="1:12" ht="26.4" customHeight="1">
      <c r="A8" s="502" t="s">
        <v>90</v>
      </c>
      <c r="B8" s="503"/>
      <c r="C8" s="503"/>
      <c r="D8" s="503"/>
      <c r="E8" s="503"/>
      <c r="F8" s="503"/>
      <c r="G8" s="503"/>
      <c r="H8" s="503"/>
      <c r="I8" s="503"/>
      <c r="J8" s="503"/>
      <c r="K8" s="503"/>
    </row>
    <row r="9" spans="1:12" ht="4.5" customHeight="1">
      <c r="A9" s="131"/>
      <c r="B9" s="131"/>
      <c r="C9" s="131"/>
      <c r="D9" s="131"/>
      <c r="E9" s="131"/>
      <c r="F9" s="131"/>
      <c r="G9" s="131"/>
      <c r="H9" s="131"/>
      <c r="I9" s="131"/>
      <c r="J9" s="131"/>
      <c r="K9" s="131"/>
    </row>
    <row r="10" spans="1:12" ht="18" customHeight="1">
      <c r="A10" s="132" t="s">
        <v>91</v>
      </c>
      <c r="B10" s="131"/>
      <c r="C10" s="131"/>
      <c r="D10" s="131"/>
      <c r="E10" s="131"/>
      <c r="F10" s="131"/>
      <c r="G10" s="131"/>
      <c r="H10" s="131"/>
      <c r="I10" s="131"/>
      <c r="J10" s="131"/>
      <c r="K10" s="131"/>
    </row>
    <row r="11" spans="1:12">
      <c r="A11" s="131" t="s">
        <v>92</v>
      </c>
      <c r="B11" s="504" t="s">
        <v>93</v>
      </c>
      <c r="C11" s="504"/>
      <c r="D11" s="504"/>
      <c r="E11" s="504"/>
      <c r="F11" s="504"/>
      <c r="G11" s="504"/>
      <c r="H11" s="504"/>
      <c r="I11" s="504"/>
      <c r="J11" s="504"/>
      <c r="K11" s="131"/>
    </row>
    <row r="12" spans="1:12" ht="21" customHeight="1">
      <c r="A12" s="131"/>
      <c r="B12" s="505" t="s">
        <v>94</v>
      </c>
      <c r="C12" s="505"/>
      <c r="D12" s="505"/>
      <c r="E12" s="505"/>
      <c r="F12" s="505"/>
      <c r="G12" s="505"/>
      <c r="H12" s="505"/>
      <c r="I12" s="505"/>
      <c r="J12" s="505"/>
      <c r="K12" s="133"/>
    </row>
    <row r="13" spans="1:12" ht="11.25" customHeight="1">
      <c r="A13" s="131"/>
      <c r="B13" s="134"/>
      <c r="C13" s="134"/>
      <c r="D13" s="134"/>
      <c r="E13" s="134"/>
      <c r="F13" s="134"/>
      <c r="G13" s="134"/>
      <c r="H13" s="134"/>
      <c r="I13" s="134"/>
      <c r="J13" s="134"/>
      <c r="K13" s="131"/>
    </row>
    <row r="14" spans="1:12">
      <c r="A14" s="131" t="s">
        <v>95</v>
      </c>
      <c r="B14" s="134"/>
      <c r="C14" s="134"/>
      <c r="D14" s="134"/>
      <c r="E14" s="134"/>
      <c r="F14" s="134"/>
      <c r="G14" s="134"/>
      <c r="H14" s="134"/>
      <c r="I14" s="134"/>
      <c r="J14" s="134"/>
      <c r="K14" s="131"/>
    </row>
    <row r="15" spans="1:12" s="138" customFormat="1" ht="21" customHeight="1">
      <c r="A15" s="135"/>
      <c r="B15" s="506" t="s">
        <v>96</v>
      </c>
      <c r="C15" s="507"/>
      <c r="D15" s="507"/>
      <c r="E15" s="507"/>
      <c r="F15" s="507"/>
      <c r="G15" s="507"/>
      <c r="H15" s="507"/>
      <c r="I15" s="507"/>
      <c r="J15" s="508"/>
      <c r="K15" s="136"/>
      <c r="L15" s="137"/>
    </row>
    <row r="16" spans="1:12" s="138" customFormat="1" ht="21" customHeight="1">
      <c r="A16" s="135"/>
      <c r="B16" s="487" t="s">
        <v>97</v>
      </c>
      <c r="C16" s="488"/>
      <c r="D16" s="488"/>
      <c r="E16" s="488"/>
      <c r="F16" s="488"/>
      <c r="G16" s="488"/>
      <c r="H16" s="488"/>
      <c r="I16" s="488"/>
      <c r="J16" s="489"/>
      <c r="K16" s="139"/>
      <c r="L16" s="137"/>
    </row>
    <row r="17" spans="1:12" s="138" customFormat="1" ht="21" customHeight="1">
      <c r="A17" s="135"/>
      <c r="B17" s="487" t="s">
        <v>98</v>
      </c>
      <c r="C17" s="488"/>
      <c r="D17" s="488"/>
      <c r="E17" s="488"/>
      <c r="F17" s="488"/>
      <c r="G17" s="488"/>
      <c r="H17" s="488"/>
      <c r="I17" s="488"/>
      <c r="J17" s="489"/>
      <c r="K17" s="139"/>
      <c r="L17" s="137"/>
    </row>
    <row r="18" spans="1:12" s="138" customFormat="1" ht="21" customHeight="1">
      <c r="A18" s="135"/>
      <c r="B18" s="487" t="s">
        <v>99</v>
      </c>
      <c r="C18" s="488"/>
      <c r="D18" s="488"/>
      <c r="E18" s="488"/>
      <c r="F18" s="488"/>
      <c r="G18" s="488"/>
      <c r="H18" s="488"/>
      <c r="I18" s="488"/>
      <c r="J18" s="489"/>
      <c r="K18" s="139"/>
      <c r="L18" s="137"/>
    </row>
    <row r="19" spans="1:12" s="138" customFormat="1" ht="4.5" customHeight="1">
      <c r="A19" s="135"/>
      <c r="B19" s="140"/>
      <c r="C19" s="140"/>
      <c r="D19" s="140"/>
      <c r="E19" s="140"/>
      <c r="F19" s="140"/>
      <c r="G19" s="140"/>
      <c r="H19" s="140"/>
      <c r="I19" s="140"/>
      <c r="J19" s="140"/>
      <c r="K19" s="135"/>
      <c r="L19" s="137"/>
    </row>
    <row r="20" spans="1:12" s="138" customFormat="1" ht="18.75" customHeight="1">
      <c r="A20" s="135"/>
      <c r="B20" s="135" t="s">
        <v>100</v>
      </c>
      <c r="C20" s="140"/>
      <c r="D20" s="140"/>
      <c r="E20" s="140"/>
      <c r="F20" s="140"/>
      <c r="G20" s="140"/>
      <c r="H20" s="140"/>
      <c r="I20" s="140"/>
      <c r="J20" s="140"/>
      <c r="K20" s="135"/>
      <c r="L20" s="137"/>
    </row>
    <row r="21" spans="1:12" ht="21" customHeight="1">
      <c r="A21" s="131"/>
      <c r="B21" s="490" t="s">
        <v>101</v>
      </c>
      <c r="C21" s="491"/>
      <c r="D21" s="491"/>
      <c r="E21" s="491"/>
      <c r="F21" s="491"/>
      <c r="G21" s="491"/>
      <c r="H21" s="491"/>
      <c r="I21" s="491"/>
      <c r="J21" s="492"/>
      <c r="K21" s="493"/>
    </row>
    <row r="22" spans="1:12" ht="21" customHeight="1">
      <c r="A22" s="131"/>
      <c r="B22" s="142"/>
      <c r="C22" s="496" t="s">
        <v>102</v>
      </c>
      <c r="D22" s="497"/>
      <c r="E22" s="497"/>
      <c r="F22" s="497"/>
      <c r="G22" s="497"/>
      <c r="H22" s="497"/>
      <c r="I22" s="497"/>
      <c r="J22" s="145"/>
      <c r="K22" s="494"/>
    </row>
    <row r="23" spans="1:12" ht="48.75" customHeight="1">
      <c r="A23" s="131"/>
      <c r="B23" s="142"/>
      <c r="C23" s="498"/>
      <c r="D23" s="499"/>
      <c r="E23" s="499"/>
      <c r="F23" s="499"/>
      <c r="G23" s="499"/>
      <c r="H23" s="499"/>
      <c r="I23" s="499"/>
      <c r="J23" s="145"/>
      <c r="K23" s="494"/>
    </row>
    <row r="24" spans="1:12" ht="4.2" customHeight="1">
      <c r="A24" s="131"/>
      <c r="B24" s="146"/>
      <c r="C24" s="500"/>
      <c r="D24" s="500"/>
      <c r="E24" s="500"/>
      <c r="F24" s="500"/>
      <c r="G24" s="500"/>
      <c r="H24" s="500"/>
      <c r="I24" s="500"/>
      <c r="J24" s="501"/>
      <c r="K24" s="495"/>
    </row>
    <row r="25" spans="1:12" ht="11.25" customHeight="1">
      <c r="A25" s="131"/>
      <c r="B25" s="134"/>
      <c r="C25" s="134"/>
      <c r="D25" s="134"/>
      <c r="E25" s="134"/>
      <c r="F25" s="134"/>
      <c r="G25" s="134"/>
      <c r="H25" s="134"/>
      <c r="I25" s="134"/>
      <c r="J25" s="134"/>
      <c r="K25" s="131"/>
    </row>
    <row r="26" spans="1:12">
      <c r="A26" s="131" t="s">
        <v>103</v>
      </c>
      <c r="B26" s="148"/>
      <c r="C26" s="148"/>
      <c r="D26" s="148"/>
      <c r="E26" s="148"/>
      <c r="F26" s="148"/>
      <c r="G26" s="148"/>
      <c r="H26" s="148"/>
      <c r="I26" s="148"/>
      <c r="J26" s="148"/>
      <c r="K26" s="131"/>
    </row>
    <row r="27" spans="1:12" ht="21" customHeight="1">
      <c r="A27" s="131"/>
      <c r="B27" s="510" t="s">
        <v>104</v>
      </c>
      <c r="C27" s="510"/>
      <c r="D27" s="510"/>
      <c r="E27" s="510"/>
      <c r="F27" s="510"/>
      <c r="G27" s="510"/>
      <c r="H27" s="510"/>
      <c r="I27" s="510"/>
      <c r="J27" s="510"/>
      <c r="K27" s="133"/>
    </row>
    <row r="28" spans="1:12" ht="21" customHeight="1">
      <c r="A28" s="131"/>
      <c r="B28" s="510" t="s">
        <v>105</v>
      </c>
      <c r="C28" s="510"/>
      <c r="D28" s="510"/>
      <c r="E28" s="510"/>
      <c r="F28" s="510"/>
      <c r="G28" s="510"/>
      <c r="H28" s="510"/>
      <c r="I28" s="510"/>
      <c r="J28" s="510"/>
      <c r="K28" s="133"/>
    </row>
    <row r="29" spans="1:12" ht="21" customHeight="1">
      <c r="A29" s="131"/>
      <c r="B29" s="510" t="s">
        <v>106</v>
      </c>
      <c r="C29" s="510"/>
      <c r="D29" s="510"/>
      <c r="E29" s="510"/>
      <c r="F29" s="510"/>
      <c r="G29" s="510"/>
      <c r="H29" s="510"/>
      <c r="I29" s="510"/>
      <c r="J29" s="510"/>
      <c r="K29" s="133"/>
    </row>
    <row r="30" spans="1:12" ht="21" customHeight="1">
      <c r="A30" s="131"/>
      <c r="B30" s="511" t="s">
        <v>107</v>
      </c>
      <c r="C30" s="512"/>
      <c r="D30" s="512"/>
      <c r="E30" s="512"/>
      <c r="F30" s="512"/>
      <c r="G30" s="512"/>
      <c r="H30" s="512"/>
      <c r="I30" s="512"/>
      <c r="J30" s="513"/>
      <c r="K30" s="133"/>
    </row>
    <row r="31" spans="1:12" ht="21" customHeight="1">
      <c r="A31" s="131"/>
      <c r="B31" s="490" t="s">
        <v>108</v>
      </c>
      <c r="C31" s="491"/>
      <c r="D31" s="491"/>
      <c r="E31" s="491"/>
      <c r="F31" s="491"/>
      <c r="G31" s="491"/>
      <c r="H31" s="491"/>
      <c r="I31" s="491"/>
      <c r="J31" s="492"/>
      <c r="K31" s="493"/>
    </row>
    <row r="32" spans="1:12" ht="21" customHeight="1">
      <c r="A32" s="131"/>
      <c r="B32" s="142"/>
      <c r="C32" s="496" t="s">
        <v>109</v>
      </c>
      <c r="D32" s="497"/>
      <c r="E32" s="497"/>
      <c r="F32" s="497"/>
      <c r="G32" s="497"/>
      <c r="H32" s="497"/>
      <c r="I32" s="497"/>
      <c r="J32" s="145"/>
      <c r="K32" s="494"/>
    </row>
    <row r="33" spans="1:20" ht="48.75" customHeight="1">
      <c r="A33" s="131"/>
      <c r="B33" s="142"/>
      <c r="C33" s="498"/>
      <c r="D33" s="499"/>
      <c r="E33" s="499"/>
      <c r="F33" s="499"/>
      <c r="G33" s="499"/>
      <c r="H33" s="499"/>
      <c r="I33" s="499"/>
      <c r="J33" s="145"/>
      <c r="K33" s="494"/>
    </row>
    <row r="34" spans="1:20" ht="4.2" customHeight="1">
      <c r="A34" s="131"/>
      <c r="B34" s="146"/>
      <c r="C34" s="500"/>
      <c r="D34" s="500"/>
      <c r="E34" s="500"/>
      <c r="F34" s="500"/>
      <c r="G34" s="500"/>
      <c r="H34" s="500"/>
      <c r="I34" s="500"/>
      <c r="J34" s="501"/>
      <c r="K34" s="495"/>
    </row>
    <row r="35" spans="1:20" ht="23.4" customHeight="1">
      <c r="A35" s="131"/>
      <c r="B35" s="510" t="s">
        <v>110</v>
      </c>
      <c r="C35" s="510"/>
      <c r="D35" s="510"/>
      <c r="E35" s="510"/>
      <c r="F35" s="510"/>
      <c r="G35" s="510"/>
      <c r="H35" s="510"/>
      <c r="I35" s="510"/>
      <c r="J35" s="510"/>
      <c r="K35" s="133"/>
    </row>
    <row r="36" spans="1:20" ht="21" customHeight="1">
      <c r="A36" s="131"/>
      <c r="B36" s="490" t="s">
        <v>111</v>
      </c>
      <c r="C36" s="491"/>
      <c r="D36" s="491"/>
      <c r="E36" s="491"/>
      <c r="F36" s="491"/>
      <c r="G36" s="491"/>
      <c r="H36" s="491"/>
      <c r="I36" s="491"/>
      <c r="J36" s="492"/>
      <c r="K36" s="493"/>
    </row>
    <row r="37" spans="1:20" ht="18" customHeight="1">
      <c r="A37" s="131"/>
      <c r="B37" s="146"/>
      <c r="C37" s="515" t="s">
        <v>112</v>
      </c>
      <c r="D37" s="515"/>
      <c r="E37" s="515"/>
      <c r="F37" s="515"/>
      <c r="G37" s="515"/>
      <c r="H37" s="515"/>
      <c r="I37" s="515"/>
      <c r="J37" s="516"/>
      <c r="K37" s="495"/>
      <c r="M37" s="509"/>
      <c r="N37" s="509"/>
      <c r="O37" s="509"/>
      <c r="P37" s="509"/>
      <c r="Q37" s="509"/>
      <c r="R37" s="509"/>
      <c r="S37" s="509"/>
      <c r="T37" s="509"/>
    </row>
    <row r="38" spans="1:20" ht="21" customHeight="1">
      <c r="A38" s="131"/>
      <c r="B38" s="510" t="s">
        <v>113</v>
      </c>
      <c r="C38" s="510"/>
      <c r="D38" s="510"/>
      <c r="E38" s="510"/>
      <c r="F38" s="510"/>
      <c r="G38" s="510"/>
      <c r="H38" s="510"/>
      <c r="I38" s="510"/>
      <c r="J38" s="510"/>
      <c r="K38" s="133"/>
    </row>
    <row r="39" spans="1:20" ht="21" customHeight="1">
      <c r="A39" s="131"/>
      <c r="B39" s="510" t="s">
        <v>114</v>
      </c>
      <c r="C39" s="510"/>
      <c r="D39" s="510"/>
      <c r="E39" s="510"/>
      <c r="F39" s="510"/>
      <c r="G39" s="510"/>
      <c r="H39" s="510"/>
      <c r="I39" s="510"/>
      <c r="J39" s="510"/>
      <c r="K39" s="147"/>
    </row>
    <row r="40" spans="1:20" ht="11.25" hidden="1" customHeight="1">
      <c r="A40" s="131"/>
      <c r="B40" s="134"/>
      <c r="C40" s="134"/>
      <c r="D40" s="134"/>
      <c r="E40" s="134"/>
      <c r="F40" s="134"/>
      <c r="G40" s="134"/>
      <c r="H40" s="134"/>
      <c r="I40" s="134"/>
      <c r="J40" s="134"/>
      <c r="K40" s="131"/>
    </row>
    <row r="41" spans="1:20" ht="7.5" customHeight="1">
      <c r="A41" s="131"/>
      <c r="B41" s="131"/>
      <c r="C41" s="131"/>
      <c r="D41" s="131"/>
      <c r="E41" s="131"/>
      <c r="F41" s="131"/>
      <c r="G41" s="131"/>
      <c r="H41" s="131"/>
      <c r="I41" s="131"/>
      <c r="J41" s="131"/>
      <c r="K41" s="131"/>
    </row>
    <row r="42" spans="1:20" ht="17.7" customHeight="1">
      <c r="A42" s="132" t="s">
        <v>115</v>
      </c>
      <c r="B42" s="131"/>
      <c r="C42" s="131"/>
      <c r="D42" s="131"/>
      <c r="E42" s="131"/>
      <c r="F42" s="131"/>
      <c r="G42" s="131"/>
      <c r="H42" s="131"/>
      <c r="I42" s="131"/>
      <c r="J42" s="131"/>
      <c r="K42" s="131"/>
    </row>
    <row r="43" spans="1:20">
      <c r="A43" s="131" t="s">
        <v>116</v>
      </c>
      <c r="B43" s="134"/>
      <c r="C43" s="134"/>
      <c r="D43" s="134"/>
      <c r="E43" s="134"/>
      <c r="F43" s="134"/>
      <c r="G43" s="134"/>
      <c r="H43" s="134"/>
      <c r="I43" s="134"/>
      <c r="J43" s="134"/>
      <c r="K43" s="131"/>
    </row>
    <row r="44" spans="1:20" ht="21" customHeight="1">
      <c r="A44" s="131"/>
      <c r="B44" s="510" t="s">
        <v>117</v>
      </c>
      <c r="C44" s="510"/>
      <c r="D44" s="510"/>
      <c r="E44" s="510"/>
      <c r="F44" s="510"/>
      <c r="G44" s="510"/>
      <c r="H44" s="510"/>
      <c r="I44" s="510"/>
      <c r="J44" s="510"/>
      <c r="K44" s="133"/>
    </row>
    <row r="45" spans="1:20" ht="21" customHeight="1">
      <c r="A45" s="131"/>
      <c r="B45" s="510" t="s">
        <v>118</v>
      </c>
      <c r="C45" s="510"/>
      <c r="D45" s="510"/>
      <c r="E45" s="510"/>
      <c r="F45" s="510"/>
      <c r="G45" s="510"/>
      <c r="H45" s="510"/>
      <c r="I45" s="510"/>
      <c r="J45" s="510"/>
      <c r="K45" s="133"/>
    </row>
    <row r="46" spans="1:20" ht="21" customHeight="1">
      <c r="A46" s="131"/>
      <c r="B46" s="514" t="s">
        <v>119</v>
      </c>
      <c r="C46" s="514"/>
      <c r="D46" s="514"/>
      <c r="E46" s="514"/>
      <c r="F46" s="514"/>
      <c r="G46" s="514"/>
      <c r="H46" s="514"/>
      <c r="I46" s="514"/>
      <c r="J46" s="514"/>
      <c r="K46" s="493"/>
    </row>
    <row r="47" spans="1:20" ht="16.5" customHeight="1">
      <c r="A47" s="131"/>
      <c r="B47" s="149"/>
      <c r="C47" s="515" t="s">
        <v>120</v>
      </c>
      <c r="D47" s="515"/>
      <c r="E47" s="515"/>
      <c r="F47" s="515"/>
      <c r="G47" s="515"/>
      <c r="H47" s="515"/>
      <c r="I47" s="515"/>
      <c r="J47" s="516"/>
      <c r="K47" s="495"/>
    </row>
    <row r="48" spans="1:20" ht="11.25" customHeight="1">
      <c r="A48" s="131"/>
      <c r="B48" s="134"/>
      <c r="C48" s="134"/>
      <c r="D48" s="134"/>
      <c r="E48" s="134"/>
      <c r="F48" s="134"/>
      <c r="G48" s="134"/>
      <c r="H48" s="134"/>
      <c r="I48" s="134"/>
      <c r="J48" s="134"/>
      <c r="K48" s="131"/>
    </row>
    <row r="49" spans="1:11">
      <c r="A49" s="131" t="s">
        <v>121</v>
      </c>
      <c r="B49" s="134"/>
      <c r="C49" s="134"/>
      <c r="D49" s="134"/>
      <c r="E49" s="134"/>
      <c r="F49" s="134"/>
      <c r="G49" s="134"/>
      <c r="H49" s="134"/>
      <c r="I49" s="134"/>
      <c r="J49" s="134"/>
      <c r="K49" s="131"/>
    </row>
    <row r="50" spans="1:11" ht="21" customHeight="1">
      <c r="A50" s="131"/>
      <c r="B50" s="490" t="s">
        <v>122</v>
      </c>
      <c r="C50" s="491"/>
      <c r="D50" s="491"/>
      <c r="E50" s="491"/>
      <c r="F50" s="491"/>
      <c r="G50" s="491"/>
      <c r="H50" s="491"/>
      <c r="I50" s="491"/>
      <c r="J50" s="492"/>
      <c r="K50" s="493"/>
    </row>
    <row r="51" spans="1:11" ht="12.6" customHeight="1">
      <c r="A51" s="131"/>
      <c r="B51" s="517" t="s">
        <v>123</v>
      </c>
      <c r="C51" s="518"/>
      <c r="D51" s="518"/>
      <c r="E51" s="518"/>
      <c r="F51" s="518"/>
      <c r="G51" s="518"/>
      <c r="H51" s="518"/>
      <c r="I51" s="518"/>
      <c r="J51" s="518"/>
      <c r="K51" s="494"/>
    </row>
    <row r="52" spans="1:11" ht="21" customHeight="1">
      <c r="A52" s="131"/>
      <c r="B52" s="150"/>
      <c r="C52" s="519" t="s">
        <v>124</v>
      </c>
      <c r="D52" s="519"/>
      <c r="E52" s="519"/>
      <c r="F52" s="519"/>
      <c r="G52" s="519"/>
      <c r="H52" s="519"/>
      <c r="I52" s="519"/>
      <c r="J52" s="520"/>
      <c r="K52" s="494"/>
    </row>
    <row r="53" spans="1:11" ht="21" customHeight="1">
      <c r="A53" s="131"/>
      <c r="B53" s="151"/>
      <c r="C53" s="519" t="s">
        <v>125</v>
      </c>
      <c r="D53" s="519"/>
      <c r="E53" s="519"/>
      <c r="F53" s="519"/>
      <c r="G53" s="519"/>
      <c r="H53" s="519"/>
      <c r="I53" s="519"/>
      <c r="J53" s="520"/>
      <c r="K53" s="494"/>
    </row>
    <row r="54" spans="1:11" ht="21" customHeight="1">
      <c r="A54" s="131"/>
      <c r="B54" s="151"/>
      <c r="C54" s="519" t="s">
        <v>126</v>
      </c>
      <c r="D54" s="519"/>
      <c r="E54" s="519"/>
      <c r="F54" s="519"/>
      <c r="G54" s="519"/>
      <c r="H54" s="519"/>
      <c r="I54" s="519"/>
      <c r="J54" s="520"/>
      <c r="K54" s="494"/>
    </row>
    <row r="55" spans="1:11" ht="6.75" customHeight="1">
      <c r="A55" s="131"/>
      <c r="B55" s="151"/>
      <c r="C55" s="152"/>
      <c r="D55" s="152"/>
      <c r="E55" s="152"/>
      <c r="F55" s="152"/>
      <c r="G55" s="152"/>
      <c r="H55" s="152"/>
      <c r="I55" s="152"/>
      <c r="J55" s="153"/>
      <c r="K55" s="494"/>
    </row>
    <row r="56" spans="1:11" ht="19.2" customHeight="1">
      <c r="A56" s="131"/>
      <c r="B56" s="521" t="s">
        <v>127</v>
      </c>
      <c r="C56" s="522"/>
      <c r="D56" s="522"/>
      <c r="E56" s="522"/>
      <c r="F56" s="522"/>
      <c r="G56" s="522"/>
      <c r="H56" s="522"/>
      <c r="I56" s="522"/>
      <c r="J56" s="523"/>
      <c r="K56" s="494"/>
    </row>
    <row r="57" spans="1:11" ht="19.2" customHeight="1">
      <c r="A57" s="131"/>
      <c r="B57" s="154"/>
      <c r="C57" s="505" t="s">
        <v>128</v>
      </c>
      <c r="D57" s="505"/>
      <c r="E57" s="505"/>
      <c r="F57" s="505"/>
      <c r="G57" s="505"/>
      <c r="H57" s="505"/>
      <c r="I57" s="505"/>
      <c r="J57" s="155"/>
      <c r="K57" s="494"/>
    </row>
    <row r="58" spans="1:11" ht="19.2" customHeight="1">
      <c r="A58" s="131"/>
      <c r="B58" s="154"/>
      <c r="C58" s="505" t="s">
        <v>129</v>
      </c>
      <c r="D58" s="505"/>
      <c r="E58" s="505"/>
      <c r="F58" s="524"/>
      <c r="G58" s="524"/>
      <c r="H58" s="524"/>
      <c r="I58" s="524"/>
      <c r="J58" s="155"/>
      <c r="K58" s="494"/>
    </row>
    <row r="59" spans="1:11" ht="19.2" customHeight="1">
      <c r="A59" s="131"/>
      <c r="B59" s="154"/>
      <c r="C59" s="505" t="s">
        <v>130</v>
      </c>
      <c r="D59" s="505"/>
      <c r="E59" s="505"/>
      <c r="F59" s="524" t="s">
        <v>131</v>
      </c>
      <c r="G59" s="524"/>
      <c r="H59" s="524"/>
      <c r="I59" s="524"/>
      <c r="J59" s="155"/>
      <c r="K59" s="494"/>
    </row>
    <row r="60" spans="1:11" ht="6" customHeight="1">
      <c r="A60" s="131"/>
      <c r="B60" s="154"/>
      <c r="C60" s="152"/>
      <c r="D60" s="152"/>
      <c r="E60" s="152"/>
      <c r="F60" s="152"/>
      <c r="G60" s="152"/>
      <c r="H60" s="152"/>
      <c r="I60" s="152"/>
      <c r="J60" s="155"/>
      <c r="K60" s="494"/>
    </row>
    <row r="61" spans="1:11" ht="19.2" customHeight="1">
      <c r="A61" s="131"/>
      <c r="B61" s="154"/>
      <c r="C61" s="505" t="s">
        <v>132</v>
      </c>
      <c r="D61" s="505"/>
      <c r="E61" s="505"/>
      <c r="F61" s="505"/>
      <c r="G61" s="505"/>
      <c r="H61" s="505"/>
      <c r="I61" s="505"/>
      <c r="J61" s="155"/>
      <c r="K61" s="494"/>
    </row>
    <row r="62" spans="1:11" ht="19.2" customHeight="1">
      <c r="A62" s="131"/>
      <c r="B62" s="154"/>
      <c r="C62" s="505" t="s">
        <v>133</v>
      </c>
      <c r="D62" s="505"/>
      <c r="E62" s="505"/>
      <c r="F62" s="524"/>
      <c r="G62" s="524"/>
      <c r="H62" s="524"/>
      <c r="I62" s="524"/>
      <c r="J62" s="155"/>
      <c r="K62" s="494"/>
    </row>
    <row r="63" spans="1:11" ht="19.2" customHeight="1">
      <c r="A63" s="131"/>
      <c r="B63" s="154"/>
      <c r="C63" s="505" t="s">
        <v>130</v>
      </c>
      <c r="D63" s="505"/>
      <c r="E63" s="505"/>
      <c r="F63" s="524" t="s">
        <v>131</v>
      </c>
      <c r="G63" s="524"/>
      <c r="H63" s="524"/>
      <c r="I63" s="524"/>
      <c r="J63" s="155"/>
      <c r="K63" s="494"/>
    </row>
    <row r="64" spans="1:11" ht="5.25" customHeight="1">
      <c r="A64" s="131"/>
      <c r="B64" s="154"/>
      <c r="C64" s="152"/>
      <c r="D64" s="152"/>
      <c r="E64" s="152"/>
      <c r="F64" s="152"/>
      <c r="G64" s="152"/>
      <c r="H64" s="152"/>
      <c r="I64" s="152"/>
      <c r="J64" s="155"/>
      <c r="K64" s="494"/>
    </row>
    <row r="65" spans="1:13" ht="8.25" customHeight="1">
      <c r="A65" s="131"/>
      <c r="B65" s="154"/>
      <c r="C65" s="152"/>
      <c r="D65" s="152"/>
      <c r="E65" s="152"/>
      <c r="F65" s="152"/>
      <c r="G65" s="152"/>
      <c r="H65" s="152"/>
      <c r="I65" s="152"/>
      <c r="J65" s="155"/>
      <c r="K65" s="494"/>
    </row>
    <row r="66" spans="1:13" ht="16.5" customHeight="1">
      <c r="A66" s="131"/>
      <c r="B66" s="521" t="s">
        <v>134</v>
      </c>
      <c r="C66" s="522"/>
      <c r="D66" s="522"/>
      <c r="E66" s="522"/>
      <c r="F66" s="522"/>
      <c r="G66" s="522"/>
      <c r="H66" s="522"/>
      <c r="I66" s="522"/>
      <c r="J66" s="523"/>
      <c r="K66" s="494"/>
    </row>
    <row r="67" spans="1:13" ht="21" customHeight="1">
      <c r="A67" s="131"/>
      <c r="B67" s="156"/>
      <c r="C67" s="496" t="s">
        <v>135</v>
      </c>
      <c r="D67" s="497"/>
      <c r="E67" s="497"/>
      <c r="F67" s="497"/>
      <c r="G67" s="497"/>
      <c r="H67" s="497"/>
      <c r="I67" s="497"/>
      <c r="J67" s="525"/>
      <c r="K67" s="494"/>
    </row>
    <row r="68" spans="1:13" ht="48.75" customHeight="1">
      <c r="A68" s="131"/>
      <c r="B68" s="156"/>
      <c r="C68" s="498"/>
      <c r="D68" s="499"/>
      <c r="E68" s="499"/>
      <c r="F68" s="499"/>
      <c r="G68" s="499"/>
      <c r="H68" s="499"/>
      <c r="I68" s="499"/>
      <c r="J68" s="525"/>
      <c r="K68" s="494"/>
    </row>
    <row r="69" spans="1:13" ht="6" customHeight="1">
      <c r="A69" s="131"/>
      <c r="B69" s="151"/>
      <c r="C69" s="526"/>
      <c r="D69" s="526"/>
      <c r="E69" s="526"/>
      <c r="F69" s="526"/>
      <c r="G69" s="526"/>
      <c r="H69" s="526"/>
      <c r="I69" s="526"/>
      <c r="J69" s="527"/>
      <c r="K69" s="495"/>
      <c r="M69" s="157"/>
    </row>
    <row r="70" spans="1:13" ht="21" customHeight="1">
      <c r="A70" s="131"/>
      <c r="B70" s="510" t="s">
        <v>136</v>
      </c>
      <c r="C70" s="510"/>
      <c r="D70" s="510"/>
      <c r="E70" s="510"/>
      <c r="F70" s="510"/>
      <c r="G70" s="510"/>
      <c r="H70" s="510"/>
      <c r="I70" s="510"/>
      <c r="J70" s="510"/>
      <c r="K70" s="133"/>
    </row>
    <row r="71" spans="1:13" ht="11.25" customHeight="1">
      <c r="A71" s="131"/>
      <c r="B71" s="134"/>
      <c r="C71" s="134"/>
      <c r="D71" s="134"/>
      <c r="E71" s="134"/>
      <c r="F71" s="134"/>
      <c r="G71" s="134"/>
      <c r="H71" s="134"/>
      <c r="I71" s="134"/>
      <c r="J71" s="134"/>
      <c r="K71" s="131"/>
    </row>
    <row r="72" spans="1:13" ht="22.5" customHeight="1">
      <c r="A72" s="132" t="s">
        <v>137</v>
      </c>
      <c r="B72" s="131"/>
      <c r="C72" s="131"/>
      <c r="D72" s="131"/>
      <c r="E72" s="131"/>
      <c r="F72" s="131"/>
      <c r="G72" s="131"/>
      <c r="H72" s="131"/>
      <c r="I72" s="131"/>
      <c r="J72" s="131"/>
      <c r="K72" s="131"/>
    </row>
    <row r="73" spans="1:13" ht="21" customHeight="1">
      <c r="A73" s="131" t="s">
        <v>138</v>
      </c>
      <c r="B73" s="134"/>
      <c r="C73" s="134"/>
      <c r="D73" s="134"/>
      <c r="E73" s="134"/>
      <c r="F73" s="134"/>
      <c r="G73" s="134"/>
      <c r="H73" s="134"/>
      <c r="I73" s="134"/>
      <c r="J73" s="134"/>
      <c r="K73" s="131"/>
    </row>
    <row r="74" spans="1:13" s="131" customFormat="1" ht="21" customHeight="1">
      <c r="B74" s="496" t="s">
        <v>139</v>
      </c>
      <c r="C74" s="497"/>
      <c r="D74" s="497"/>
      <c r="E74" s="497"/>
      <c r="F74" s="497"/>
      <c r="G74" s="497"/>
      <c r="H74" s="497"/>
      <c r="I74" s="497"/>
      <c r="J74" s="531"/>
      <c r="K74" s="133"/>
    </row>
    <row r="75" spans="1:13" s="131" customFormat="1" ht="11.1" customHeight="1">
      <c r="B75" s="134"/>
      <c r="C75" s="134"/>
      <c r="D75" s="134"/>
      <c r="E75" s="134"/>
      <c r="F75" s="134"/>
      <c r="G75" s="134"/>
      <c r="H75" s="134"/>
      <c r="I75" s="134"/>
      <c r="K75" s="158"/>
    </row>
    <row r="76" spans="1:13" s="131" customFormat="1" ht="21" customHeight="1">
      <c r="B76" s="532" t="s">
        <v>140</v>
      </c>
      <c r="C76" s="532"/>
      <c r="D76" s="532"/>
      <c r="E76" s="532"/>
      <c r="F76" s="532"/>
      <c r="G76" s="532"/>
      <c r="H76" s="532"/>
      <c r="I76" s="532"/>
      <c r="J76" s="532"/>
    </row>
    <row r="77" spans="1:13" ht="21" customHeight="1">
      <c r="A77" s="131"/>
      <c r="B77" s="533" t="s">
        <v>141</v>
      </c>
      <c r="C77" s="504"/>
      <c r="D77" s="504"/>
      <c r="E77" s="504"/>
      <c r="F77" s="504"/>
      <c r="G77" s="504"/>
      <c r="H77" s="504"/>
      <c r="I77" s="504"/>
      <c r="J77" s="504"/>
      <c r="K77" s="504"/>
    </row>
    <row r="78" spans="1:13" ht="57" customHeight="1">
      <c r="A78" s="131"/>
      <c r="B78" s="490" t="s">
        <v>142</v>
      </c>
      <c r="C78" s="491"/>
      <c r="D78" s="491"/>
      <c r="E78" s="491"/>
      <c r="F78" s="491"/>
      <c r="G78" s="491"/>
      <c r="H78" s="491"/>
      <c r="I78" s="491"/>
      <c r="J78" s="492"/>
      <c r="K78" s="141"/>
      <c r="L78" s="159" t="s">
        <v>143</v>
      </c>
    </row>
    <row r="79" spans="1:13" ht="18" customHeight="1">
      <c r="A79" s="131"/>
      <c r="B79" s="490" t="s">
        <v>144</v>
      </c>
      <c r="C79" s="491"/>
      <c r="D79" s="491"/>
      <c r="E79" s="491"/>
      <c r="F79" s="491"/>
      <c r="G79" s="491"/>
      <c r="H79" s="491"/>
      <c r="I79" s="491"/>
      <c r="J79" s="492"/>
      <c r="K79" s="493"/>
    </row>
    <row r="80" spans="1:13" ht="21" customHeight="1">
      <c r="A80" s="131"/>
      <c r="B80" s="142"/>
      <c r="C80" s="496" t="s">
        <v>145</v>
      </c>
      <c r="D80" s="497"/>
      <c r="E80" s="497"/>
      <c r="F80" s="497"/>
      <c r="G80" s="497"/>
      <c r="H80" s="497"/>
      <c r="I80" s="160"/>
      <c r="J80" s="145"/>
      <c r="K80" s="494"/>
      <c r="L80" s="528" t="s">
        <v>146</v>
      </c>
    </row>
    <row r="81" spans="1:12" ht="21" customHeight="1">
      <c r="A81" s="131"/>
      <c r="B81" s="142"/>
      <c r="C81" s="143"/>
      <c r="D81" s="144"/>
      <c r="E81" s="144"/>
      <c r="F81" s="144"/>
      <c r="G81" s="529" t="s">
        <v>147</v>
      </c>
      <c r="H81" s="529"/>
      <c r="I81" s="161"/>
      <c r="J81" s="145"/>
      <c r="K81" s="494"/>
      <c r="L81" s="528"/>
    </row>
    <row r="82" spans="1:12" ht="6" customHeight="1">
      <c r="A82" s="131"/>
      <c r="B82" s="146"/>
      <c r="C82" s="500"/>
      <c r="D82" s="500"/>
      <c r="E82" s="500"/>
      <c r="F82" s="500"/>
      <c r="G82" s="500"/>
      <c r="H82" s="500"/>
      <c r="I82" s="500"/>
      <c r="J82" s="501"/>
      <c r="K82" s="494"/>
      <c r="L82" s="528"/>
    </row>
    <row r="83" spans="1:12" ht="16.5" customHeight="1">
      <c r="A83" s="131"/>
      <c r="B83" s="514" t="s">
        <v>148</v>
      </c>
      <c r="C83" s="514"/>
      <c r="D83" s="514"/>
      <c r="E83" s="514"/>
      <c r="F83" s="514"/>
      <c r="G83" s="514"/>
      <c r="H83" s="514"/>
      <c r="I83" s="514"/>
      <c r="J83" s="514"/>
      <c r="K83" s="493"/>
      <c r="L83" s="162"/>
    </row>
    <row r="84" spans="1:12" ht="23.25" customHeight="1">
      <c r="A84" s="131"/>
      <c r="B84" s="530" t="s">
        <v>149</v>
      </c>
      <c r="C84" s="515"/>
      <c r="D84" s="515"/>
      <c r="E84" s="515"/>
      <c r="F84" s="515"/>
      <c r="G84" s="515"/>
      <c r="H84" s="515"/>
      <c r="I84" s="515"/>
      <c r="J84" s="516"/>
      <c r="K84" s="495"/>
      <c r="L84" s="162"/>
    </row>
    <row r="85" spans="1:12" ht="16.5" customHeight="1">
      <c r="A85" s="131"/>
      <c r="B85" s="514" t="s">
        <v>150</v>
      </c>
      <c r="C85" s="514"/>
      <c r="D85" s="514"/>
      <c r="E85" s="514"/>
      <c r="F85" s="514"/>
      <c r="G85" s="514"/>
      <c r="H85" s="514"/>
      <c r="I85" s="514"/>
      <c r="J85" s="514"/>
      <c r="K85" s="493"/>
      <c r="L85" s="538" t="s">
        <v>215</v>
      </c>
    </row>
    <row r="86" spans="1:12" ht="23.25" customHeight="1">
      <c r="A86" s="131"/>
      <c r="B86" s="530" t="s">
        <v>151</v>
      </c>
      <c r="C86" s="515"/>
      <c r="D86" s="515"/>
      <c r="E86" s="515"/>
      <c r="F86" s="515"/>
      <c r="G86" s="515"/>
      <c r="H86" s="515"/>
      <c r="I86" s="515"/>
      <c r="J86" s="516"/>
      <c r="K86" s="495"/>
      <c r="L86" s="538"/>
    </row>
    <row r="87" spans="1:12" ht="16.5" customHeight="1">
      <c r="A87" s="131"/>
      <c r="B87" s="514" t="s">
        <v>152</v>
      </c>
      <c r="C87" s="514"/>
      <c r="D87" s="514"/>
      <c r="E87" s="514"/>
      <c r="F87" s="514"/>
      <c r="G87" s="514"/>
      <c r="H87" s="514"/>
      <c r="I87" s="514"/>
      <c r="J87" s="514"/>
      <c r="K87" s="493"/>
      <c r="L87" s="538"/>
    </row>
    <row r="88" spans="1:12" ht="21" customHeight="1">
      <c r="A88" s="131"/>
      <c r="B88" s="530" t="s">
        <v>151</v>
      </c>
      <c r="C88" s="515"/>
      <c r="D88" s="515"/>
      <c r="E88" s="515"/>
      <c r="F88" s="515"/>
      <c r="G88" s="515"/>
      <c r="H88" s="515"/>
      <c r="I88" s="515"/>
      <c r="J88" s="516"/>
      <c r="K88" s="495"/>
      <c r="L88" s="538"/>
    </row>
    <row r="89" spans="1:12" ht="11.25" customHeight="1">
      <c r="A89" s="131"/>
      <c r="B89" s="134"/>
      <c r="C89" s="134"/>
      <c r="D89" s="134"/>
      <c r="E89" s="134"/>
      <c r="F89" s="134"/>
      <c r="G89" s="134"/>
      <c r="H89" s="134"/>
      <c r="I89" s="134"/>
      <c r="J89" s="134"/>
      <c r="K89" s="131"/>
    </row>
    <row r="90" spans="1:12" s="131" customFormat="1">
      <c r="B90" s="532" t="s">
        <v>153</v>
      </c>
      <c r="C90" s="532"/>
      <c r="D90" s="532"/>
      <c r="E90" s="532"/>
      <c r="F90" s="532"/>
      <c r="G90" s="532"/>
      <c r="H90" s="532"/>
      <c r="I90" s="532"/>
    </row>
    <row r="91" spans="1:12" s="131" customFormat="1" ht="21" customHeight="1">
      <c r="A91" s="163"/>
      <c r="B91" s="490" t="s">
        <v>154</v>
      </c>
      <c r="C91" s="491"/>
      <c r="D91" s="491"/>
      <c r="E91" s="491"/>
      <c r="F91" s="491"/>
      <c r="G91" s="491"/>
      <c r="H91" s="491"/>
      <c r="I91" s="491"/>
      <c r="J91" s="547"/>
      <c r="K91" s="493"/>
    </row>
    <row r="92" spans="1:12" s="131" customFormat="1" ht="12.6" customHeight="1">
      <c r="A92" s="163"/>
      <c r="B92" s="517" t="s">
        <v>155</v>
      </c>
      <c r="C92" s="518"/>
      <c r="D92" s="518"/>
      <c r="E92" s="518"/>
      <c r="F92" s="518"/>
      <c r="G92" s="518"/>
      <c r="H92" s="518"/>
      <c r="I92" s="534"/>
      <c r="J92" s="553"/>
      <c r="K92" s="494"/>
    </row>
    <row r="93" spans="1:12" s="131" customFormat="1" ht="4.5" customHeight="1">
      <c r="A93" s="163"/>
      <c r="B93" s="151"/>
      <c r="C93" s="152"/>
      <c r="D93" s="152"/>
      <c r="E93" s="152"/>
      <c r="F93" s="152"/>
      <c r="G93" s="152"/>
      <c r="H93" s="152"/>
      <c r="I93" s="152"/>
      <c r="J93" s="553"/>
      <c r="K93" s="494"/>
    </row>
    <row r="94" spans="1:12" s="131" customFormat="1" ht="19.2" customHeight="1">
      <c r="A94" s="163"/>
      <c r="B94" s="154"/>
      <c r="C94" s="496" t="s">
        <v>156</v>
      </c>
      <c r="D94" s="531"/>
      <c r="E94" s="164" t="s">
        <v>157</v>
      </c>
      <c r="F94" s="165" t="s">
        <v>158</v>
      </c>
      <c r="G94" s="165" t="s">
        <v>159</v>
      </c>
      <c r="H94" s="165" t="s">
        <v>160</v>
      </c>
      <c r="I94" s="166" t="s">
        <v>161</v>
      </c>
      <c r="J94" s="553"/>
      <c r="K94" s="494"/>
    </row>
    <row r="95" spans="1:12" s="131" customFormat="1" ht="19.2" customHeight="1">
      <c r="A95" s="163"/>
      <c r="B95" s="154"/>
      <c r="C95" s="496" t="s">
        <v>162</v>
      </c>
      <c r="D95" s="531"/>
      <c r="E95" s="164" t="s">
        <v>163</v>
      </c>
      <c r="F95" s="165" t="s">
        <v>164</v>
      </c>
      <c r="G95" s="165" t="s">
        <v>160</v>
      </c>
      <c r="H95" s="535" t="s">
        <v>165</v>
      </c>
      <c r="I95" s="536"/>
      <c r="J95" s="553"/>
      <c r="K95" s="494"/>
    </row>
    <row r="96" spans="1:12" s="131" customFormat="1" ht="6" customHeight="1">
      <c r="A96" s="163"/>
      <c r="B96" s="149"/>
      <c r="C96" s="537"/>
      <c r="D96" s="537"/>
      <c r="E96" s="537"/>
      <c r="F96" s="537"/>
      <c r="G96" s="537"/>
      <c r="H96" s="537"/>
      <c r="I96" s="537"/>
      <c r="J96" s="554"/>
      <c r="K96" s="495"/>
    </row>
    <row r="97" spans="1:12" s="168" customFormat="1" ht="21" customHeight="1">
      <c r="A97" s="167"/>
      <c r="B97" s="551" t="s">
        <v>166</v>
      </c>
      <c r="C97" s="552"/>
      <c r="D97" s="552"/>
      <c r="E97" s="552"/>
      <c r="F97" s="552"/>
      <c r="G97" s="552"/>
      <c r="H97" s="552"/>
      <c r="I97" s="552"/>
      <c r="J97" s="547"/>
      <c r="K97" s="555"/>
    </row>
    <row r="98" spans="1:12" s="168" customFormat="1" ht="12.6" customHeight="1">
      <c r="A98" s="167"/>
      <c r="B98" s="558" t="s">
        <v>167</v>
      </c>
      <c r="C98" s="559"/>
      <c r="D98" s="559"/>
      <c r="E98" s="559"/>
      <c r="F98" s="559"/>
      <c r="G98" s="559"/>
      <c r="H98" s="559"/>
      <c r="I98" s="560"/>
      <c r="J98" s="553"/>
      <c r="K98" s="556"/>
    </row>
    <row r="99" spans="1:12" s="168" customFormat="1" ht="4.5" customHeight="1">
      <c r="A99" s="167"/>
      <c r="B99" s="169"/>
      <c r="C99" s="170"/>
      <c r="D99" s="170"/>
      <c r="E99" s="170"/>
      <c r="F99" s="170"/>
      <c r="G99" s="170"/>
      <c r="H99" s="170"/>
      <c r="I99" s="170"/>
      <c r="J99" s="553"/>
      <c r="K99" s="556"/>
    </row>
    <row r="100" spans="1:12" s="168" customFormat="1" ht="19.2" customHeight="1">
      <c r="A100" s="167"/>
      <c r="B100" s="171"/>
      <c r="C100" s="561" t="s">
        <v>168</v>
      </c>
      <c r="D100" s="562"/>
      <c r="E100" s="562"/>
      <c r="F100" s="562"/>
      <c r="G100" s="562"/>
      <c r="H100" s="562"/>
      <c r="I100" s="563"/>
      <c r="J100" s="553"/>
      <c r="K100" s="556"/>
    </row>
    <row r="101" spans="1:12" s="168" customFormat="1" ht="6" customHeight="1">
      <c r="A101" s="167"/>
      <c r="B101" s="172"/>
      <c r="C101" s="564"/>
      <c r="D101" s="564"/>
      <c r="E101" s="564"/>
      <c r="F101" s="564"/>
      <c r="G101" s="564"/>
      <c r="H101" s="564"/>
      <c r="I101" s="564"/>
      <c r="J101" s="554"/>
      <c r="K101" s="557"/>
    </row>
    <row r="102" spans="1:12" s="131" customFormat="1" ht="11.25" customHeight="1">
      <c r="B102" s="134"/>
      <c r="C102" s="134"/>
      <c r="D102" s="134"/>
      <c r="E102" s="134"/>
      <c r="F102" s="134"/>
      <c r="G102" s="134"/>
      <c r="H102" s="134"/>
      <c r="I102" s="134"/>
    </row>
    <row r="103" spans="1:12" ht="6" customHeight="1">
      <c r="A103" s="131"/>
      <c r="B103" s="131"/>
      <c r="C103" s="131"/>
      <c r="D103" s="131"/>
      <c r="E103" s="131"/>
      <c r="F103" s="131"/>
      <c r="G103" s="131"/>
      <c r="H103" s="131"/>
      <c r="I103" s="131"/>
      <c r="J103" s="131"/>
      <c r="K103" s="131"/>
    </row>
    <row r="104" spans="1:12" ht="21" customHeight="1">
      <c r="A104" s="131"/>
      <c r="B104" s="542" t="s">
        <v>169</v>
      </c>
      <c r="C104" s="532"/>
      <c r="D104" s="532"/>
      <c r="E104" s="532"/>
      <c r="F104" s="532"/>
      <c r="G104" s="532"/>
      <c r="H104" s="532"/>
      <c r="I104" s="532"/>
      <c r="J104" s="532"/>
      <c r="K104" s="532"/>
    </row>
    <row r="105" spans="1:12" ht="27.75" customHeight="1">
      <c r="A105" s="131"/>
      <c r="B105" s="496" t="s">
        <v>170</v>
      </c>
      <c r="C105" s="497"/>
      <c r="D105" s="497"/>
      <c r="E105" s="497"/>
      <c r="F105" s="497"/>
      <c r="G105" s="497"/>
      <c r="H105" s="497"/>
      <c r="I105" s="497"/>
      <c r="J105" s="531"/>
      <c r="K105" s="133"/>
    </row>
    <row r="106" spans="1:12" s="131" customFormat="1" ht="21" customHeight="1">
      <c r="B106" s="142"/>
      <c r="C106" s="496" t="s">
        <v>171</v>
      </c>
      <c r="D106" s="497"/>
      <c r="E106" s="497"/>
      <c r="F106" s="497"/>
      <c r="G106" s="497"/>
      <c r="H106" s="497"/>
      <c r="I106" s="546"/>
      <c r="J106" s="546"/>
      <c r="K106" s="547"/>
      <c r="L106" s="173"/>
    </row>
    <row r="107" spans="1:12" ht="104.4" customHeight="1">
      <c r="A107" s="131"/>
      <c r="B107" s="142"/>
      <c r="C107" s="498"/>
      <c r="D107" s="499"/>
      <c r="E107" s="499"/>
      <c r="F107" s="499"/>
      <c r="G107" s="499"/>
      <c r="H107" s="499"/>
      <c r="I107" s="499"/>
      <c r="J107" s="149"/>
      <c r="K107" s="174"/>
    </row>
    <row r="108" spans="1:12" ht="85.5" customHeight="1">
      <c r="A108" s="131"/>
      <c r="B108" s="548" t="s">
        <v>172</v>
      </c>
      <c r="C108" s="549"/>
      <c r="D108" s="549"/>
      <c r="E108" s="549"/>
      <c r="F108" s="549"/>
      <c r="G108" s="549"/>
      <c r="H108" s="549"/>
      <c r="I108" s="549"/>
      <c r="J108" s="549"/>
      <c r="K108" s="550"/>
      <c r="L108" s="538" t="s">
        <v>216</v>
      </c>
    </row>
    <row r="109" spans="1:12" ht="237.75" customHeight="1">
      <c r="A109" s="131"/>
      <c r="B109" s="539" t="s">
        <v>173</v>
      </c>
      <c r="C109" s="540"/>
      <c r="D109" s="540"/>
      <c r="E109" s="540"/>
      <c r="F109" s="540"/>
      <c r="G109" s="540"/>
      <c r="H109" s="540"/>
      <c r="I109" s="540"/>
      <c r="J109" s="540"/>
      <c r="K109" s="541"/>
      <c r="L109" s="538"/>
    </row>
    <row r="110" spans="1:12" ht="6.75" customHeight="1">
      <c r="A110" s="131"/>
      <c r="B110" s="131"/>
      <c r="C110" s="131"/>
      <c r="D110" s="131"/>
      <c r="E110" s="131"/>
      <c r="F110" s="131"/>
      <c r="G110" s="131"/>
      <c r="H110" s="131"/>
      <c r="I110" s="131"/>
      <c r="J110" s="131"/>
      <c r="K110" s="131"/>
    </row>
    <row r="111" spans="1:12" ht="21" customHeight="1">
      <c r="A111" s="131"/>
      <c r="B111" s="542" t="s">
        <v>174</v>
      </c>
      <c r="C111" s="532"/>
      <c r="D111" s="532"/>
      <c r="E111" s="532"/>
      <c r="F111" s="532"/>
      <c r="G111" s="532"/>
      <c r="H111" s="532"/>
      <c r="I111" s="532"/>
      <c r="J111" s="532"/>
      <c r="K111" s="532"/>
      <c r="L111" s="543" t="s">
        <v>175</v>
      </c>
    </row>
    <row r="112" spans="1:12" ht="27.75" customHeight="1">
      <c r="A112" s="131"/>
      <c r="B112" s="496" t="s">
        <v>176</v>
      </c>
      <c r="C112" s="497"/>
      <c r="D112" s="497"/>
      <c r="E112" s="497"/>
      <c r="F112" s="497"/>
      <c r="G112" s="497"/>
      <c r="H112" s="497"/>
      <c r="I112" s="497"/>
      <c r="J112" s="531"/>
      <c r="K112" s="133"/>
      <c r="L112" s="543"/>
    </row>
    <row r="113" spans="12:12">
      <c r="L113" s="543"/>
    </row>
    <row r="114" spans="12:12">
      <c r="L114" s="543"/>
    </row>
    <row r="115" spans="12:12">
      <c r="L115" s="543"/>
    </row>
  </sheetData>
  <sheetProtection algorithmName="SHA-512" hashValue="YQWgjoCc3Ppcnf86AYJ0jX0Pg6W1DLtVHrAzupgFD9+DVqt/jArqgAK9wm/QSuX6DGHZVfK4kzKwkN140YUrnA==" saltValue="orWtAU036i+SAlSlJ15sxA==" spinCount="100000" sheet="1" formatRows="0"/>
  <mergeCells count="109">
    <mergeCell ref="L108:L109"/>
    <mergeCell ref="B109:K109"/>
    <mergeCell ref="B111:K111"/>
    <mergeCell ref="L111:L115"/>
    <mergeCell ref="B112:J112"/>
    <mergeCell ref="I5:K5"/>
    <mergeCell ref="I6:K6"/>
    <mergeCell ref="G6:H6"/>
    <mergeCell ref="B104:K104"/>
    <mergeCell ref="B105:J105"/>
    <mergeCell ref="C106:H106"/>
    <mergeCell ref="I106:K106"/>
    <mergeCell ref="C107:I107"/>
    <mergeCell ref="B108:K108"/>
    <mergeCell ref="B97:I97"/>
    <mergeCell ref="J97:J101"/>
    <mergeCell ref="K97:K101"/>
    <mergeCell ref="B98:I98"/>
    <mergeCell ref="C100:I100"/>
    <mergeCell ref="C101:I101"/>
    <mergeCell ref="B90:I90"/>
    <mergeCell ref="B91:I91"/>
    <mergeCell ref="J91:J96"/>
    <mergeCell ref="K91:K96"/>
    <mergeCell ref="B92:I92"/>
    <mergeCell ref="C94:D94"/>
    <mergeCell ref="C95:D95"/>
    <mergeCell ref="H95:I95"/>
    <mergeCell ref="C96:I96"/>
    <mergeCell ref="B85:J85"/>
    <mergeCell ref="K85:K86"/>
    <mergeCell ref="L85:L88"/>
    <mergeCell ref="B86:J86"/>
    <mergeCell ref="B87:J87"/>
    <mergeCell ref="K87:K88"/>
    <mergeCell ref="B88:J88"/>
    <mergeCell ref="B83:J83"/>
    <mergeCell ref="K83:K84"/>
    <mergeCell ref="B84:J84"/>
    <mergeCell ref="B74:J74"/>
    <mergeCell ref="B76:J76"/>
    <mergeCell ref="B77:K77"/>
    <mergeCell ref="B78:J78"/>
    <mergeCell ref="B79:J79"/>
    <mergeCell ref="K79:K82"/>
    <mergeCell ref="C80:H80"/>
    <mergeCell ref="B70:J70"/>
    <mergeCell ref="C59:E59"/>
    <mergeCell ref="F59:I59"/>
    <mergeCell ref="C61:I61"/>
    <mergeCell ref="C62:E62"/>
    <mergeCell ref="F62:I62"/>
    <mergeCell ref="C63:E63"/>
    <mergeCell ref="F63:I63"/>
    <mergeCell ref="L80:L82"/>
    <mergeCell ref="G81:H81"/>
    <mergeCell ref="C82:J82"/>
    <mergeCell ref="B50:J50"/>
    <mergeCell ref="K50:K69"/>
    <mergeCell ref="B51:J51"/>
    <mergeCell ref="C52:J52"/>
    <mergeCell ref="C53:J53"/>
    <mergeCell ref="C54:J54"/>
    <mergeCell ref="B56:J56"/>
    <mergeCell ref="C57:I57"/>
    <mergeCell ref="C58:E58"/>
    <mergeCell ref="F58:I58"/>
    <mergeCell ref="B66:J66"/>
    <mergeCell ref="C67:I67"/>
    <mergeCell ref="J67:J68"/>
    <mergeCell ref="C68:I68"/>
    <mergeCell ref="C69:J69"/>
    <mergeCell ref="B39:J39"/>
    <mergeCell ref="B44:J44"/>
    <mergeCell ref="B45:J45"/>
    <mergeCell ref="B46:J46"/>
    <mergeCell ref="K46:K47"/>
    <mergeCell ref="C47:J47"/>
    <mergeCell ref="B35:J35"/>
    <mergeCell ref="B36:J36"/>
    <mergeCell ref="K36:K37"/>
    <mergeCell ref="C37:J37"/>
    <mergeCell ref="M37:T37"/>
    <mergeCell ref="B38:J38"/>
    <mergeCell ref="B27:J27"/>
    <mergeCell ref="B28:J28"/>
    <mergeCell ref="B29:J29"/>
    <mergeCell ref="B30:J30"/>
    <mergeCell ref="B31:J31"/>
    <mergeCell ref="K31:K34"/>
    <mergeCell ref="C32:I32"/>
    <mergeCell ref="C33:I33"/>
    <mergeCell ref="C34:J34"/>
    <mergeCell ref="A2:J2"/>
    <mergeCell ref="A3:J3"/>
    <mergeCell ref="E5:F5"/>
    <mergeCell ref="E6:F6"/>
    <mergeCell ref="B18:J18"/>
    <mergeCell ref="B21:J21"/>
    <mergeCell ref="K21:K24"/>
    <mergeCell ref="C22:I22"/>
    <mergeCell ref="C23:I23"/>
    <mergeCell ref="C24:J24"/>
    <mergeCell ref="A8:K8"/>
    <mergeCell ref="B11:J11"/>
    <mergeCell ref="B12:J12"/>
    <mergeCell ref="B15:J15"/>
    <mergeCell ref="B16:J16"/>
    <mergeCell ref="B17:J17"/>
  </mergeCells>
  <phoneticPr fontId="7"/>
  <dataValidations count="3">
    <dataValidation type="list" allowBlank="1" showInputMessage="1" showErrorMessage="1" sqref="I80" xr:uid="{C2A7F257-DE3B-4325-9178-4C2B85955C01}">
      <formula1>"契約書,その他"</formula1>
    </dataValidation>
    <dataValidation type="list" allowBlank="1" showInputMessage="1" showErrorMessage="1" sqref="K83:K88" xr:uid="{B8A579EC-4830-428B-9B1D-F3A386C9EF25}">
      <formula1>"はい,いいえ,なし"</formula1>
    </dataValidation>
    <dataValidation type="list" allowBlank="1" showInputMessage="1" showErrorMessage="1" sqref="K35:K36 K27:K31 K12 K38:K39 K15:K18 K21 K44:K46 K70 K50 K112 K105 K78:K82 K74 K97 K91" xr:uid="{7AC37E13-0FA8-4451-B156-F1FC41A458A5}">
      <formula1>"はい,いいえ"</formula1>
    </dataValidation>
  </dataValidations>
  <printOptions horizontalCentered="1" verticalCentered="1"/>
  <pageMargins left="0.78740157480314965" right="0.78740157480314965" top="0" bottom="0.78740157480314965" header="0.15748031496062992" footer="0.78740157480314965"/>
  <pageSetup paperSize="9" scale="57" fitToHeight="0" orientation="portrait" r:id="rId1"/>
  <headerFooter scaleWithDoc="0"/>
  <rowBreaks count="1" manualBreakCount="1">
    <brk id="71" max="10" man="1"/>
  </rowBreaks>
  <drawing r:id="rId2"/>
  <legacyDrawing r:id="rId3"/>
  <mc:AlternateContent xmlns:mc="http://schemas.openxmlformats.org/markup-compatibility/2006">
    <mc:Choice Requires="x14">
      <controls>
        <mc:AlternateContent xmlns:mc="http://schemas.openxmlformats.org/markup-compatibility/2006">
          <mc:Choice Requires="x14">
            <control shapeId="44033" r:id="rId4" name="Check Box 1">
              <controlPr defaultSize="0" autoFill="0" autoLine="0" autoPict="0">
                <anchor moveWithCells="1">
                  <from>
                    <xdr:col>2</xdr:col>
                    <xdr:colOff>68580</xdr:colOff>
                    <xdr:row>50</xdr:row>
                    <xdr:rowOff>152400</xdr:rowOff>
                  </from>
                  <to>
                    <xdr:col>3</xdr:col>
                    <xdr:colOff>137160</xdr:colOff>
                    <xdr:row>51</xdr:row>
                    <xdr:rowOff>251460</xdr:rowOff>
                  </to>
                </anchor>
              </controlPr>
            </control>
          </mc:Choice>
        </mc:AlternateContent>
        <mc:AlternateContent xmlns:mc="http://schemas.openxmlformats.org/markup-compatibility/2006">
          <mc:Choice Requires="x14">
            <control shapeId="44034" r:id="rId5" name="Check Box 2">
              <controlPr defaultSize="0" autoFill="0" autoLine="0" autoPict="0">
                <anchor moveWithCells="1">
                  <from>
                    <xdr:col>2</xdr:col>
                    <xdr:colOff>68580</xdr:colOff>
                    <xdr:row>51</xdr:row>
                    <xdr:rowOff>259080</xdr:rowOff>
                  </from>
                  <to>
                    <xdr:col>3</xdr:col>
                    <xdr:colOff>144780</xdr:colOff>
                    <xdr:row>52</xdr:row>
                    <xdr:rowOff>251460</xdr:rowOff>
                  </to>
                </anchor>
              </controlPr>
            </control>
          </mc:Choice>
        </mc:AlternateContent>
        <mc:AlternateContent xmlns:mc="http://schemas.openxmlformats.org/markup-compatibility/2006">
          <mc:Choice Requires="x14">
            <control shapeId="44035" r:id="rId6" name="Check Box 3">
              <controlPr defaultSize="0" autoFill="0" autoLine="0" autoPict="0">
                <anchor moveWithCells="1">
                  <from>
                    <xdr:col>2</xdr:col>
                    <xdr:colOff>68580</xdr:colOff>
                    <xdr:row>53</xdr:row>
                    <xdr:rowOff>7620</xdr:rowOff>
                  </from>
                  <to>
                    <xdr:col>3</xdr:col>
                    <xdr:colOff>137160</xdr:colOff>
                    <xdr:row>53</xdr:row>
                    <xdr:rowOff>228600</xdr:rowOff>
                  </to>
                </anchor>
              </controlPr>
            </control>
          </mc:Choice>
        </mc:AlternateContent>
        <mc:AlternateContent xmlns:mc="http://schemas.openxmlformats.org/markup-compatibility/2006">
          <mc:Choice Requires="x14">
            <control shapeId="44036" r:id="rId7" name="Check Box 4">
              <controlPr defaultSize="0" autoFill="0" autoLine="0" autoPict="0">
                <anchor moveWithCells="1">
                  <from>
                    <xdr:col>4</xdr:col>
                    <xdr:colOff>76200</xdr:colOff>
                    <xdr:row>93</xdr:row>
                    <xdr:rowOff>0</xdr:rowOff>
                  </from>
                  <to>
                    <xdr:col>4</xdr:col>
                    <xdr:colOff>365760</xdr:colOff>
                    <xdr:row>94</xdr:row>
                    <xdr:rowOff>0</xdr:rowOff>
                  </to>
                </anchor>
              </controlPr>
            </control>
          </mc:Choice>
        </mc:AlternateContent>
        <mc:AlternateContent xmlns:mc="http://schemas.openxmlformats.org/markup-compatibility/2006">
          <mc:Choice Requires="x14">
            <control shapeId="44037" r:id="rId8" name="Check Box 5">
              <controlPr defaultSize="0" autoFill="0" autoLine="0" autoPict="0">
                <anchor moveWithCells="1">
                  <from>
                    <xdr:col>5</xdr:col>
                    <xdr:colOff>30480</xdr:colOff>
                    <xdr:row>93</xdr:row>
                    <xdr:rowOff>0</xdr:rowOff>
                  </from>
                  <to>
                    <xdr:col>5</xdr:col>
                    <xdr:colOff>312420</xdr:colOff>
                    <xdr:row>94</xdr:row>
                    <xdr:rowOff>0</xdr:rowOff>
                  </to>
                </anchor>
              </controlPr>
            </control>
          </mc:Choice>
        </mc:AlternateContent>
        <mc:AlternateContent xmlns:mc="http://schemas.openxmlformats.org/markup-compatibility/2006">
          <mc:Choice Requires="x14">
            <control shapeId="44038" r:id="rId9" name="Check Box 6">
              <controlPr defaultSize="0" autoFill="0" autoLine="0" autoPict="0">
                <anchor moveWithCells="1">
                  <from>
                    <xdr:col>6</xdr:col>
                    <xdr:colOff>38100</xdr:colOff>
                    <xdr:row>93</xdr:row>
                    <xdr:rowOff>0</xdr:rowOff>
                  </from>
                  <to>
                    <xdr:col>6</xdr:col>
                    <xdr:colOff>335280</xdr:colOff>
                    <xdr:row>94</xdr:row>
                    <xdr:rowOff>0</xdr:rowOff>
                  </to>
                </anchor>
              </controlPr>
            </control>
          </mc:Choice>
        </mc:AlternateContent>
        <mc:AlternateContent xmlns:mc="http://schemas.openxmlformats.org/markup-compatibility/2006">
          <mc:Choice Requires="x14">
            <control shapeId="44039" r:id="rId10" name="Check Box 7">
              <controlPr defaultSize="0" autoFill="0" autoLine="0" autoPict="0">
                <anchor moveWithCells="1">
                  <from>
                    <xdr:col>7</xdr:col>
                    <xdr:colOff>60960</xdr:colOff>
                    <xdr:row>93</xdr:row>
                    <xdr:rowOff>0</xdr:rowOff>
                  </from>
                  <to>
                    <xdr:col>7</xdr:col>
                    <xdr:colOff>327660</xdr:colOff>
                    <xdr:row>94</xdr:row>
                    <xdr:rowOff>0</xdr:rowOff>
                  </to>
                </anchor>
              </controlPr>
            </control>
          </mc:Choice>
        </mc:AlternateContent>
        <mc:AlternateContent xmlns:mc="http://schemas.openxmlformats.org/markup-compatibility/2006">
          <mc:Choice Requires="x14">
            <control shapeId="44040" r:id="rId11" name="Check Box 8">
              <controlPr defaultSize="0" autoFill="0" autoLine="0" autoPict="0">
                <anchor moveWithCells="1">
                  <from>
                    <xdr:col>4</xdr:col>
                    <xdr:colOff>76200</xdr:colOff>
                    <xdr:row>93</xdr:row>
                    <xdr:rowOff>236220</xdr:rowOff>
                  </from>
                  <to>
                    <xdr:col>4</xdr:col>
                    <xdr:colOff>373380</xdr:colOff>
                    <xdr:row>95</xdr:row>
                    <xdr:rowOff>7620</xdr:rowOff>
                  </to>
                </anchor>
              </controlPr>
            </control>
          </mc:Choice>
        </mc:AlternateContent>
        <mc:AlternateContent xmlns:mc="http://schemas.openxmlformats.org/markup-compatibility/2006">
          <mc:Choice Requires="x14">
            <control shapeId="44041" r:id="rId12" name="Check Box 9">
              <controlPr defaultSize="0" autoFill="0" autoLine="0" autoPict="0">
                <anchor moveWithCells="1">
                  <from>
                    <xdr:col>5</xdr:col>
                    <xdr:colOff>30480</xdr:colOff>
                    <xdr:row>94</xdr:row>
                    <xdr:rowOff>0</xdr:rowOff>
                  </from>
                  <to>
                    <xdr:col>5</xdr:col>
                    <xdr:colOff>327660</xdr:colOff>
                    <xdr:row>95</xdr:row>
                    <xdr:rowOff>0</xdr:rowOff>
                  </to>
                </anchor>
              </controlPr>
            </control>
          </mc:Choice>
        </mc:AlternateContent>
        <mc:AlternateContent xmlns:mc="http://schemas.openxmlformats.org/markup-compatibility/2006">
          <mc:Choice Requires="x14">
            <control shapeId="44042" r:id="rId13" name="Check Box 10">
              <controlPr defaultSize="0" autoFill="0" autoLine="0" autoPict="0">
                <anchor moveWithCells="1">
                  <from>
                    <xdr:col>6</xdr:col>
                    <xdr:colOff>38100</xdr:colOff>
                    <xdr:row>94</xdr:row>
                    <xdr:rowOff>0</xdr:rowOff>
                  </from>
                  <to>
                    <xdr:col>6</xdr:col>
                    <xdr:colOff>335280</xdr:colOff>
                    <xdr:row>95</xdr:row>
                    <xdr:rowOff>0</xdr:rowOff>
                  </to>
                </anchor>
              </controlPr>
            </control>
          </mc:Choice>
        </mc:AlternateContent>
        <mc:AlternateContent xmlns:mc="http://schemas.openxmlformats.org/markup-compatibility/2006">
          <mc:Choice Requires="x14">
            <control shapeId="44043" r:id="rId14" name="Check Box 11">
              <controlPr defaultSize="0" autoFill="0" autoLine="0" autoPict="0">
                <anchor moveWithCells="1">
                  <from>
                    <xdr:col>2</xdr:col>
                    <xdr:colOff>38100</xdr:colOff>
                    <xdr:row>99</xdr:row>
                    <xdr:rowOff>0</xdr:rowOff>
                  </from>
                  <to>
                    <xdr:col>3</xdr:col>
                    <xdr:colOff>182880</xdr:colOff>
                    <xdr:row>99</xdr:row>
                    <xdr:rowOff>228600</xdr:rowOff>
                  </to>
                </anchor>
              </controlPr>
            </control>
          </mc:Choice>
        </mc:AlternateContent>
        <mc:AlternateContent xmlns:mc="http://schemas.openxmlformats.org/markup-compatibility/2006">
          <mc:Choice Requires="x14">
            <control shapeId="44044" r:id="rId15" name="Check Box 12">
              <controlPr defaultSize="0" autoFill="0" autoLine="0" autoPict="0">
                <anchor moveWithCells="1">
                  <from>
                    <xdr:col>3</xdr:col>
                    <xdr:colOff>213360</xdr:colOff>
                    <xdr:row>99</xdr:row>
                    <xdr:rowOff>7620</xdr:rowOff>
                  </from>
                  <to>
                    <xdr:col>3</xdr:col>
                    <xdr:colOff>876300</xdr:colOff>
                    <xdr:row>99</xdr:row>
                    <xdr:rowOff>213360</xdr:rowOff>
                  </to>
                </anchor>
              </controlPr>
            </control>
          </mc:Choice>
        </mc:AlternateContent>
        <mc:AlternateContent xmlns:mc="http://schemas.openxmlformats.org/markup-compatibility/2006">
          <mc:Choice Requires="x14">
            <control shapeId="44045" r:id="rId16" name="Check Box 13">
              <controlPr defaultSize="0" autoFill="0" autoLine="0" autoPict="0">
                <anchor moveWithCells="1">
                  <from>
                    <xdr:col>3</xdr:col>
                    <xdr:colOff>1028700</xdr:colOff>
                    <xdr:row>99</xdr:row>
                    <xdr:rowOff>0</xdr:rowOff>
                  </from>
                  <to>
                    <xdr:col>4</xdr:col>
                    <xdr:colOff>457200</xdr:colOff>
                    <xdr:row>99</xdr:row>
                    <xdr:rowOff>228600</xdr:rowOff>
                  </to>
                </anchor>
              </controlPr>
            </control>
          </mc:Choice>
        </mc:AlternateContent>
        <mc:AlternateContent xmlns:mc="http://schemas.openxmlformats.org/markup-compatibility/2006">
          <mc:Choice Requires="x14">
            <control shapeId="44046" r:id="rId17" name="Check Box 14">
              <controlPr defaultSize="0" autoFill="0" autoLine="0" autoPict="0">
                <anchor moveWithCells="1">
                  <from>
                    <xdr:col>4</xdr:col>
                    <xdr:colOff>594360</xdr:colOff>
                    <xdr:row>99</xdr:row>
                    <xdr:rowOff>0</xdr:rowOff>
                  </from>
                  <to>
                    <xdr:col>5</xdr:col>
                    <xdr:colOff>251460</xdr:colOff>
                    <xdr:row>99</xdr:row>
                    <xdr:rowOff>228600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69CAA-A2A2-4DE1-B2C1-E2C29E179928}">
  <sheetPr>
    <pageSetUpPr fitToPage="1"/>
  </sheetPr>
  <dimension ref="A1:Z96"/>
  <sheetViews>
    <sheetView view="pageBreakPreview" zoomScale="55" zoomScaleNormal="100" zoomScaleSheetLayoutView="55" zoomScalePageLayoutView="60" workbookViewId="0"/>
  </sheetViews>
  <sheetFormatPr defaultColWidth="8.59765625" defaultRowHeight="18" customHeight="1"/>
  <cols>
    <col min="1" max="1" width="14.59765625" style="185" customWidth="1"/>
    <col min="2" max="2" width="8.59765625" style="185" customWidth="1"/>
    <col min="3" max="9" width="8.59765625" style="185"/>
    <col min="10" max="10" width="14.59765625" style="185" customWidth="1"/>
    <col min="11" max="12" width="8.59765625" style="185" customWidth="1"/>
    <col min="13" max="18" width="8.59765625" style="185"/>
    <col min="19" max="20" width="9.19921875" style="185" customWidth="1"/>
    <col min="21" max="24" width="8.59765625" style="185"/>
    <col min="25" max="25" width="8.59765625" style="185" customWidth="1"/>
    <col min="26" max="16384" width="8.59765625" style="185"/>
  </cols>
  <sheetData>
    <row r="1" spans="1:26" ht="29.25" customHeight="1" thickBot="1">
      <c r="A1" s="178" t="s">
        <v>196</v>
      </c>
      <c r="B1" s="179"/>
      <c r="C1" s="180"/>
      <c r="D1" s="179"/>
      <c r="E1" s="179"/>
      <c r="F1" s="179"/>
      <c r="G1" s="179"/>
      <c r="H1" s="179"/>
      <c r="I1" s="181"/>
      <c r="J1" s="182"/>
      <c r="K1" s="182"/>
      <c r="L1" s="182"/>
      <c r="M1" s="183"/>
      <c r="N1" s="180" t="s">
        <v>180</v>
      </c>
      <c r="O1" s="182"/>
      <c r="P1" s="182"/>
      <c r="Q1" s="182"/>
      <c r="R1" s="182"/>
      <c r="S1" s="184"/>
      <c r="T1" s="184"/>
    </row>
    <row r="2" spans="1:26" ht="35.25" customHeight="1" thickBot="1">
      <c r="A2" s="186" t="s">
        <v>6</v>
      </c>
      <c r="B2" s="565" t="str">
        <f>IF(ISBLANK(総表!D15),"",総表!D15)</f>
        <v/>
      </c>
      <c r="C2" s="566"/>
      <c r="D2" s="566"/>
      <c r="E2" s="566"/>
      <c r="F2" s="566"/>
      <c r="G2" s="566"/>
      <c r="H2" s="566"/>
      <c r="I2" s="567"/>
      <c r="J2" s="197" t="s">
        <v>183</v>
      </c>
      <c r="K2" s="565" t="str">
        <f>IF(ISBLANK(総表!D26),"",総表!D26)</f>
        <v/>
      </c>
      <c r="L2" s="566"/>
      <c r="M2" s="566"/>
      <c r="N2" s="566"/>
      <c r="O2" s="566"/>
      <c r="P2" s="566"/>
      <c r="Q2" s="566"/>
      <c r="R2" s="566"/>
      <c r="S2" s="566"/>
      <c r="T2" s="568"/>
    </row>
    <row r="3" spans="1:26" ht="18" customHeight="1">
      <c r="A3" s="187"/>
      <c r="B3" s="188"/>
      <c r="C3" s="188"/>
      <c r="D3" s="188"/>
      <c r="E3" s="188"/>
      <c r="F3" s="188"/>
      <c r="G3" s="188"/>
      <c r="H3" s="188"/>
      <c r="I3" s="188"/>
      <c r="J3" s="188"/>
      <c r="K3" s="188"/>
      <c r="L3" s="188"/>
      <c r="M3" s="188"/>
      <c r="N3" s="188"/>
      <c r="O3" s="188"/>
      <c r="P3" s="188"/>
      <c r="Q3" s="188"/>
      <c r="R3" s="188"/>
      <c r="S3" s="188"/>
      <c r="T3" s="189"/>
      <c r="U3" s="569" t="s">
        <v>181</v>
      </c>
      <c r="V3" s="570"/>
      <c r="W3" s="570"/>
      <c r="X3" s="190"/>
      <c r="Y3" s="190"/>
      <c r="Z3" s="190"/>
    </row>
    <row r="4" spans="1:26" ht="18" customHeight="1">
      <c r="A4" s="191"/>
      <c r="B4" s="192"/>
      <c r="C4" s="192"/>
      <c r="D4" s="192"/>
      <c r="E4" s="192"/>
      <c r="F4" s="192"/>
      <c r="G4" s="192"/>
      <c r="H4" s="192"/>
      <c r="I4" s="192"/>
      <c r="J4" s="192"/>
      <c r="K4" s="192"/>
      <c r="L4" s="192"/>
      <c r="M4" s="192"/>
      <c r="N4" s="192"/>
      <c r="O4" s="192"/>
      <c r="P4" s="192"/>
      <c r="Q4" s="192"/>
      <c r="R4" s="192"/>
      <c r="S4" s="192"/>
      <c r="T4" s="193"/>
      <c r="U4" s="571" t="s">
        <v>220</v>
      </c>
      <c r="V4" s="572"/>
      <c r="W4" s="572"/>
      <c r="X4" s="572"/>
      <c r="Y4" s="572"/>
      <c r="Z4" s="572"/>
    </row>
    <row r="5" spans="1:26" ht="18" customHeight="1">
      <c r="A5" s="191"/>
      <c r="B5" s="192"/>
      <c r="C5" s="192"/>
      <c r="D5" s="192"/>
      <c r="E5" s="192"/>
      <c r="F5" s="192"/>
      <c r="G5" s="192"/>
      <c r="H5" s="192"/>
      <c r="I5" s="192"/>
      <c r="J5" s="192"/>
      <c r="K5" s="192"/>
      <c r="L5" s="192"/>
      <c r="M5" s="192"/>
      <c r="N5" s="192"/>
      <c r="O5" s="192"/>
      <c r="P5" s="192"/>
      <c r="Q5" s="192"/>
      <c r="R5" s="192"/>
      <c r="S5" s="192"/>
      <c r="T5" s="193"/>
      <c r="U5" s="571"/>
      <c r="V5" s="572"/>
      <c r="W5" s="572"/>
      <c r="X5" s="572"/>
      <c r="Y5" s="572"/>
      <c r="Z5" s="572"/>
    </row>
    <row r="6" spans="1:26" ht="18" customHeight="1">
      <c r="A6" s="191"/>
      <c r="B6" s="192"/>
      <c r="C6" s="192"/>
      <c r="D6" s="192"/>
      <c r="E6" s="192"/>
      <c r="F6" s="192"/>
      <c r="G6" s="192"/>
      <c r="H6" s="192"/>
      <c r="I6" s="192"/>
      <c r="J6" s="192"/>
      <c r="K6" s="192"/>
      <c r="L6" s="192"/>
      <c r="M6" s="192"/>
      <c r="N6" s="192"/>
      <c r="O6" s="192"/>
      <c r="P6" s="192"/>
      <c r="Q6" s="192"/>
      <c r="R6" s="192"/>
      <c r="S6" s="192"/>
      <c r="T6" s="193"/>
      <c r="U6" s="571"/>
      <c r="V6" s="572"/>
      <c r="W6" s="572"/>
      <c r="X6" s="572"/>
      <c r="Y6" s="572"/>
      <c r="Z6" s="572"/>
    </row>
    <row r="7" spans="1:26" ht="18" customHeight="1">
      <c r="A7" s="191"/>
      <c r="B7" s="192"/>
      <c r="C7" s="192"/>
      <c r="D7" s="192"/>
      <c r="E7" s="192"/>
      <c r="F7" s="192"/>
      <c r="G7" s="192"/>
      <c r="H7" s="192"/>
      <c r="I7" s="192"/>
      <c r="J7" s="192"/>
      <c r="K7" s="192"/>
      <c r="L7" s="192"/>
      <c r="M7" s="192"/>
      <c r="N7" s="192"/>
      <c r="O7" s="192"/>
      <c r="P7" s="192"/>
      <c r="Q7" s="192"/>
      <c r="R7" s="192"/>
      <c r="S7" s="192"/>
      <c r="T7" s="193"/>
      <c r="U7" s="571"/>
      <c r="V7" s="572"/>
      <c r="W7" s="572"/>
      <c r="X7" s="572"/>
      <c r="Y7" s="572"/>
      <c r="Z7" s="572"/>
    </row>
    <row r="8" spans="1:26" ht="18" customHeight="1">
      <c r="A8" s="191"/>
      <c r="B8" s="192"/>
      <c r="C8" s="192"/>
      <c r="D8" s="192"/>
      <c r="E8" s="192"/>
      <c r="F8" s="192"/>
      <c r="G8" s="192"/>
      <c r="H8" s="192"/>
      <c r="I8" s="192"/>
      <c r="J8" s="192"/>
      <c r="K8" s="192"/>
      <c r="L8" s="192"/>
      <c r="M8" s="192"/>
      <c r="N8" s="192"/>
      <c r="O8" s="192"/>
      <c r="P8" s="192"/>
      <c r="Q8" s="192"/>
      <c r="R8" s="192"/>
      <c r="S8" s="192"/>
      <c r="T8" s="193"/>
      <c r="U8" s="571"/>
      <c r="V8" s="572"/>
      <c r="W8" s="572"/>
      <c r="X8" s="572"/>
      <c r="Y8" s="572"/>
      <c r="Z8" s="572"/>
    </row>
    <row r="9" spans="1:26" ht="18" customHeight="1">
      <c r="A9" s="191"/>
      <c r="B9" s="192"/>
      <c r="C9" s="192"/>
      <c r="D9" s="192"/>
      <c r="E9" s="192"/>
      <c r="F9" s="192"/>
      <c r="G9" s="192"/>
      <c r="H9" s="192"/>
      <c r="I9" s="192"/>
      <c r="J9" s="192"/>
      <c r="K9" s="192"/>
      <c r="L9" s="192"/>
      <c r="M9" s="192"/>
      <c r="N9" s="192"/>
      <c r="O9" s="192"/>
      <c r="P9" s="192"/>
      <c r="Q9" s="192"/>
      <c r="R9" s="192"/>
      <c r="S9" s="192"/>
      <c r="T9" s="193"/>
    </row>
    <row r="10" spans="1:26" ht="18" customHeight="1">
      <c r="A10" s="191"/>
      <c r="B10" s="192"/>
      <c r="C10" s="192"/>
      <c r="D10" s="192"/>
      <c r="E10" s="192"/>
      <c r="F10" s="192"/>
      <c r="G10" s="192"/>
      <c r="H10" s="192"/>
      <c r="I10" s="192"/>
      <c r="J10" s="192"/>
      <c r="K10" s="192"/>
      <c r="L10" s="192"/>
      <c r="M10" s="192"/>
      <c r="N10" s="192"/>
      <c r="O10" s="192"/>
      <c r="P10" s="192"/>
      <c r="Q10" s="192"/>
      <c r="R10" s="192"/>
      <c r="S10" s="192"/>
      <c r="T10" s="193"/>
      <c r="U10" s="571" t="s">
        <v>182</v>
      </c>
      <c r="V10" s="572"/>
      <c r="W10" s="572"/>
      <c r="X10" s="572"/>
      <c r="Y10" s="572"/>
      <c r="Z10" s="572"/>
    </row>
    <row r="11" spans="1:26" ht="18" customHeight="1">
      <c r="A11" s="191"/>
      <c r="B11" s="192"/>
      <c r="C11" s="192"/>
      <c r="D11" s="192"/>
      <c r="E11" s="192"/>
      <c r="F11" s="192"/>
      <c r="G11" s="192"/>
      <c r="H11" s="192"/>
      <c r="I11" s="192"/>
      <c r="J11" s="192"/>
      <c r="K11" s="192"/>
      <c r="L11" s="192"/>
      <c r="M11" s="192"/>
      <c r="N11" s="192"/>
      <c r="O11" s="192"/>
      <c r="P11" s="192"/>
      <c r="Q11" s="192"/>
      <c r="R11" s="192"/>
      <c r="S11" s="192"/>
      <c r="T11" s="193"/>
      <c r="U11" s="571"/>
      <c r="V11" s="572"/>
      <c r="W11" s="572"/>
      <c r="X11" s="572"/>
      <c r="Y11" s="572"/>
      <c r="Z11" s="572"/>
    </row>
    <row r="12" spans="1:26" ht="18" customHeight="1">
      <c r="A12" s="191"/>
      <c r="B12" s="192"/>
      <c r="C12" s="192"/>
      <c r="D12" s="192"/>
      <c r="E12" s="192"/>
      <c r="F12" s="192"/>
      <c r="G12" s="192"/>
      <c r="H12" s="192"/>
      <c r="I12" s="192"/>
      <c r="J12" s="192"/>
      <c r="K12" s="192"/>
      <c r="L12" s="192"/>
      <c r="M12" s="192"/>
      <c r="N12" s="192"/>
      <c r="O12" s="192"/>
      <c r="P12" s="192"/>
      <c r="Q12" s="192"/>
      <c r="R12" s="192"/>
      <c r="S12" s="192"/>
      <c r="T12" s="193"/>
      <c r="U12" s="571"/>
      <c r="V12" s="572"/>
      <c r="W12" s="572"/>
      <c r="X12" s="572"/>
      <c r="Y12" s="572"/>
      <c r="Z12" s="572"/>
    </row>
    <row r="13" spans="1:26" ht="18" customHeight="1">
      <c r="A13" s="191"/>
      <c r="B13" s="192"/>
      <c r="C13" s="192"/>
      <c r="D13" s="192"/>
      <c r="E13" s="192"/>
      <c r="F13" s="192"/>
      <c r="G13" s="192"/>
      <c r="H13" s="192"/>
      <c r="I13" s="192"/>
      <c r="J13" s="192"/>
      <c r="K13" s="192"/>
      <c r="L13" s="192"/>
      <c r="M13" s="192"/>
      <c r="N13" s="192"/>
      <c r="O13" s="192"/>
      <c r="P13" s="192"/>
      <c r="Q13" s="192"/>
      <c r="R13" s="192"/>
      <c r="S13" s="192"/>
      <c r="T13" s="193"/>
      <c r="U13" s="571"/>
      <c r="V13" s="572"/>
      <c r="W13" s="572"/>
      <c r="X13" s="572"/>
      <c r="Y13" s="572"/>
      <c r="Z13" s="572"/>
    </row>
    <row r="14" spans="1:26" ht="18" customHeight="1">
      <c r="A14" s="191"/>
      <c r="B14" s="192"/>
      <c r="C14" s="192"/>
      <c r="D14" s="192"/>
      <c r="E14" s="192"/>
      <c r="F14" s="192"/>
      <c r="G14" s="192"/>
      <c r="H14" s="192"/>
      <c r="I14" s="192"/>
      <c r="J14" s="192"/>
      <c r="K14" s="192"/>
      <c r="L14" s="192"/>
      <c r="M14" s="192"/>
      <c r="N14" s="192"/>
      <c r="O14" s="192"/>
      <c r="P14" s="192"/>
      <c r="Q14" s="192"/>
      <c r="R14" s="192"/>
      <c r="S14" s="192"/>
      <c r="T14" s="193"/>
      <c r="U14" s="571"/>
      <c r="V14" s="572"/>
      <c r="W14" s="572"/>
      <c r="X14" s="572"/>
      <c r="Y14" s="572"/>
      <c r="Z14" s="572"/>
    </row>
    <row r="15" spans="1:26" ht="18" customHeight="1">
      <c r="A15" s="191"/>
      <c r="B15" s="192"/>
      <c r="C15" s="192"/>
      <c r="D15" s="192"/>
      <c r="E15" s="192"/>
      <c r="F15" s="192"/>
      <c r="G15" s="192"/>
      <c r="H15" s="192"/>
      <c r="I15" s="192"/>
      <c r="J15" s="192"/>
      <c r="K15" s="192"/>
      <c r="L15" s="192"/>
      <c r="M15" s="192"/>
      <c r="N15" s="192"/>
      <c r="O15" s="192"/>
      <c r="P15" s="192"/>
      <c r="Q15" s="192"/>
      <c r="R15" s="192"/>
      <c r="S15" s="192"/>
      <c r="T15" s="193"/>
      <c r="U15" s="571"/>
      <c r="V15" s="572"/>
      <c r="W15" s="572"/>
      <c r="X15" s="572"/>
      <c r="Y15" s="572"/>
      <c r="Z15" s="572"/>
    </row>
    <row r="16" spans="1:26" ht="18" customHeight="1">
      <c r="A16" s="191"/>
      <c r="B16" s="192"/>
      <c r="C16" s="192"/>
      <c r="D16" s="192"/>
      <c r="E16" s="192"/>
      <c r="F16" s="192"/>
      <c r="G16" s="192"/>
      <c r="H16" s="192"/>
      <c r="I16" s="192"/>
      <c r="J16" s="192"/>
      <c r="K16" s="192"/>
      <c r="L16" s="192"/>
      <c r="M16" s="192"/>
      <c r="N16" s="192"/>
      <c r="O16" s="192"/>
      <c r="P16" s="192"/>
      <c r="Q16" s="192"/>
      <c r="R16" s="192"/>
      <c r="S16" s="192"/>
      <c r="T16" s="193"/>
      <c r="U16" s="571"/>
      <c r="V16" s="572"/>
      <c r="W16" s="572"/>
      <c r="X16" s="572"/>
      <c r="Y16" s="572"/>
      <c r="Z16" s="572"/>
    </row>
    <row r="17" spans="1:26" ht="18" customHeight="1">
      <c r="A17" s="191"/>
      <c r="B17" s="192"/>
      <c r="C17" s="192"/>
      <c r="D17" s="192"/>
      <c r="E17" s="192"/>
      <c r="F17" s="192"/>
      <c r="G17" s="192"/>
      <c r="H17" s="192"/>
      <c r="I17" s="192"/>
      <c r="J17" s="192"/>
      <c r="K17" s="192"/>
      <c r="L17" s="192"/>
      <c r="M17" s="192"/>
      <c r="N17" s="192"/>
      <c r="O17" s="192"/>
      <c r="P17" s="192"/>
      <c r="Q17" s="192"/>
      <c r="R17" s="192"/>
      <c r="S17" s="192"/>
      <c r="T17" s="193"/>
      <c r="U17" s="571"/>
      <c r="V17" s="572"/>
      <c r="W17" s="572"/>
      <c r="X17" s="572"/>
      <c r="Y17" s="572"/>
      <c r="Z17" s="572"/>
    </row>
    <row r="18" spans="1:26" ht="18" customHeight="1">
      <c r="A18" s="191"/>
      <c r="B18" s="192"/>
      <c r="C18" s="192"/>
      <c r="D18" s="192"/>
      <c r="E18" s="192"/>
      <c r="F18" s="192"/>
      <c r="G18" s="192"/>
      <c r="H18" s="192"/>
      <c r="I18" s="192"/>
      <c r="J18" s="192"/>
      <c r="K18" s="192"/>
      <c r="L18" s="192"/>
      <c r="M18" s="192"/>
      <c r="N18" s="192"/>
      <c r="O18" s="192"/>
      <c r="P18" s="192"/>
      <c r="Q18" s="192"/>
      <c r="R18" s="192"/>
      <c r="S18" s="192"/>
      <c r="T18" s="193"/>
      <c r="U18" s="571"/>
      <c r="V18" s="572"/>
      <c r="W18" s="572"/>
      <c r="X18" s="572"/>
      <c r="Y18" s="572"/>
      <c r="Z18" s="572"/>
    </row>
    <row r="19" spans="1:26" ht="18" customHeight="1">
      <c r="A19" s="191"/>
      <c r="B19" s="192"/>
      <c r="C19" s="192"/>
      <c r="D19" s="192"/>
      <c r="E19" s="192"/>
      <c r="F19" s="192"/>
      <c r="G19" s="192"/>
      <c r="H19" s="192"/>
      <c r="I19" s="192"/>
      <c r="J19" s="192"/>
      <c r="K19" s="192"/>
      <c r="L19" s="192"/>
      <c r="M19" s="192"/>
      <c r="N19" s="192"/>
      <c r="O19" s="192"/>
      <c r="P19" s="192"/>
      <c r="Q19" s="192"/>
      <c r="R19" s="192"/>
      <c r="S19" s="192"/>
      <c r="T19" s="193"/>
    </row>
    <row r="20" spans="1:26" ht="18" customHeight="1">
      <c r="A20" s="191"/>
      <c r="B20" s="192"/>
      <c r="C20" s="192"/>
      <c r="D20" s="192"/>
      <c r="E20" s="192"/>
      <c r="F20" s="192"/>
      <c r="G20" s="192"/>
      <c r="H20" s="192"/>
      <c r="I20" s="192"/>
      <c r="J20" s="192"/>
      <c r="K20" s="192"/>
      <c r="L20" s="192"/>
      <c r="M20" s="192"/>
      <c r="N20" s="192"/>
      <c r="O20" s="192"/>
      <c r="P20" s="192"/>
      <c r="Q20" s="192"/>
      <c r="R20" s="192"/>
      <c r="S20" s="192"/>
      <c r="T20" s="193"/>
    </row>
    <row r="21" spans="1:26" ht="18" customHeight="1">
      <c r="A21" s="191"/>
      <c r="B21" s="192"/>
      <c r="C21" s="192"/>
      <c r="D21" s="192"/>
      <c r="E21" s="192"/>
      <c r="F21" s="192"/>
      <c r="G21" s="192"/>
      <c r="H21" s="192"/>
      <c r="I21" s="192"/>
      <c r="J21" s="192"/>
      <c r="K21" s="192"/>
      <c r="L21" s="192"/>
      <c r="M21" s="192"/>
      <c r="N21" s="192"/>
      <c r="O21" s="192"/>
      <c r="P21" s="192"/>
      <c r="Q21" s="192"/>
      <c r="R21" s="192"/>
      <c r="S21" s="192"/>
      <c r="T21" s="193"/>
    </row>
    <row r="22" spans="1:26" ht="18" customHeight="1">
      <c r="A22" s="191"/>
      <c r="B22" s="192"/>
      <c r="C22" s="192"/>
      <c r="D22" s="192"/>
      <c r="E22" s="192"/>
      <c r="F22" s="192"/>
      <c r="G22" s="192"/>
      <c r="H22" s="192"/>
      <c r="I22" s="192"/>
      <c r="J22" s="192"/>
      <c r="K22" s="192"/>
      <c r="L22" s="192"/>
      <c r="M22" s="192"/>
      <c r="N22" s="192"/>
      <c r="O22" s="192"/>
      <c r="P22" s="192"/>
      <c r="Q22" s="192"/>
      <c r="R22" s="192"/>
      <c r="S22" s="192"/>
      <c r="T22" s="193"/>
    </row>
    <row r="23" spans="1:26" ht="18" customHeight="1">
      <c r="A23" s="191"/>
      <c r="B23" s="192"/>
      <c r="C23" s="192"/>
      <c r="D23" s="192"/>
      <c r="E23" s="192"/>
      <c r="F23" s="192"/>
      <c r="G23" s="192"/>
      <c r="H23" s="192"/>
      <c r="I23" s="192"/>
      <c r="J23" s="192"/>
      <c r="K23" s="192"/>
      <c r="L23" s="192"/>
      <c r="M23" s="192"/>
      <c r="N23" s="192"/>
      <c r="O23" s="192"/>
      <c r="P23" s="192"/>
      <c r="Q23" s="192"/>
      <c r="R23" s="192"/>
      <c r="S23" s="192"/>
      <c r="T23" s="193"/>
    </row>
    <row r="24" spans="1:26" ht="18" customHeight="1">
      <c r="A24" s="191"/>
      <c r="B24" s="192"/>
      <c r="C24" s="192"/>
      <c r="D24" s="192"/>
      <c r="E24" s="192"/>
      <c r="F24" s="192"/>
      <c r="G24" s="192"/>
      <c r="H24" s="192"/>
      <c r="I24" s="192"/>
      <c r="J24" s="192"/>
      <c r="K24" s="192"/>
      <c r="L24" s="192"/>
      <c r="M24" s="192"/>
      <c r="N24" s="192"/>
      <c r="O24" s="192"/>
      <c r="P24" s="192"/>
      <c r="Q24" s="192"/>
      <c r="R24" s="192"/>
      <c r="S24" s="192"/>
      <c r="T24" s="193"/>
    </row>
    <row r="25" spans="1:26" ht="18" customHeight="1">
      <c r="A25" s="191"/>
      <c r="B25" s="192"/>
      <c r="C25" s="192"/>
      <c r="D25" s="192"/>
      <c r="E25" s="192"/>
      <c r="F25" s="192"/>
      <c r="G25" s="192"/>
      <c r="H25" s="192"/>
      <c r="I25" s="192"/>
      <c r="J25" s="192"/>
      <c r="K25" s="192"/>
      <c r="L25" s="192"/>
      <c r="M25" s="192"/>
      <c r="N25" s="192"/>
      <c r="O25" s="192"/>
      <c r="P25" s="192"/>
      <c r="Q25" s="192"/>
      <c r="R25" s="192"/>
      <c r="S25" s="192"/>
      <c r="T25" s="193"/>
    </row>
    <row r="26" spans="1:26" ht="18" customHeight="1">
      <c r="A26" s="191"/>
      <c r="B26" s="192"/>
      <c r="C26" s="192"/>
      <c r="D26" s="192"/>
      <c r="E26" s="192"/>
      <c r="F26" s="192"/>
      <c r="G26" s="192"/>
      <c r="H26" s="192"/>
      <c r="I26" s="192"/>
      <c r="J26" s="192"/>
      <c r="K26" s="192"/>
      <c r="L26" s="192"/>
      <c r="M26" s="192"/>
      <c r="N26" s="192"/>
      <c r="O26" s="192"/>
      <c r="P26" s="192"/>
      <c r="Q26" s="192"/>
      <c r="R26" s="192"/>
      <c r="S26" s="192"/>
      <c r="T26" s="193"/>
    </row>
    <row r="27" spans="1:26" ht="18" customHeight="1">
      <c r="A27" s="191"/>
      <c r="B27" s="192"/>
      <c r="C27" s="192"/>
      <c r="D27" s="192"/>
      <c r="E27" s="192"/>
      <c r="F27" s="192"/>
      <c r="G27" s="192"/>
      <c r="H27" s="192"/>
      <c r="I27" s="192"/>
      <c r="J27" s="192"/>
      <c r="K27" s="192"/>
      <c r="L27" s="192"/>
      <c r="M27" s="192"/>
      <c r="N27" s="192"/>
      <c r="O27" s="192"/>
      <c r="P27" s="192"/>
      <c r="Q27" s="192"/>
      <c r="R27" s="192"/>
      <c r="S27" s="192"/>
      <c r="T27" s="193"/>
    </row>
    <row r="28" spans="1:26" ht="18" customHeight="1">
      <c r="A28" s="191"/>
      <c r="B28" s="192"/>
      <c r="C28" s="192"/>
      <c r="D28" s="192"/>
      <c r="E28" s="192"/>
      <c r="F28" s="192"/>
      <c r="G28" s="192"/>
      <c r="H28" s="192"/>
      <c r="I28" s="192"/>
      <c r="J28" s="192"/>
      <c r="K28" s="192"/>
      <c r="L28" s="192"/>
      <c r="M28" s="192"/>
      <c r="N28" s="192"/>
      <c r="O28" s="192"/>
      <c r="P28" s="192"/>
      <c r="Q28" s="192"/>
      <c r="R28" s="192"/>
      <c r="S28" s="192"/>
      <c r="T28" s="193"/>
    </row>
    <row r="29" spans="1:26" ht="18" customHeight="1">
      <c r="A29" s="191"/>
      <c r="B29" s="192"/>
      <c r="C29" s="192"/>
      <c r="D29" s="192"/>
      <c r="E29" s="192"/>
      <c r="F29" s="192"/>
      <c r="G29" s="192"/>
      <c r="H29" s="192"/>
      <c r="I29" s="192"/>
      <c r="J29" s="192"/>
      <c r="K29" s="192"/>
      <c r="L29" s="192"/>
      <c r="M29" s="192"/>
      <c r="N29" s="192"/>
      <c r="O29" s="192"/>
      <c r="P29" s="192"/>
      <c r="Q29" s="192"/>
      <c r="R29" s="192"/>
      <c r="S29" s="192"/>
      <c r="T29" s="193"/>
    </row>
    <row r="30" spans="1:26" ht="18" customHeight="1">
      <c r="A30" s="191"/>
      <c r="B30" s="192"/>
      <c r="C30" s="192"/>
      <c r="D30" s="192"/>
      <c r="E30" s="192"/>
      <c r="F30" s="192"/>
      <c r="G30" s="192"/>
      <c r="H30" s="192"/>
      <c r="I30" s="192"/>
      <c r="J30" s="192"/>
      <c r="K30" s="192"/>
      <c r="L30" s="192"/>
      <c r="M30" s="192"/>
      <c r="N30" s="192"/>
      <c r="O30" s="192"/>
      <c r="P30" s="192"/>
      <c r="Q30" s="192"/>
      <c r="R30" s="192"/>
      <c r="S30" s="192"/>
      <c r="T30" s="193"/>
    </row>
    <row r="31" spans="1:26" ht="18" customHeight="1">
      <c r="A31" s="191"/>
      <c r="B31" s="192"/>
      <c r="C31" s="192"/>
      <c r="D31" s="192"/>
      <c r="E31" s="192"/>
      <c r="F31" s="192"/>
      <c r="G31" s="192"/>
      <c r="H31" s="192"/>
      <c r="I31" s="192"/>
      <c r="J31" s="192"/>
      <c r="K31" s="192"/>
      <c r="L31" s="192"/>
      <c r="M31" s="192"/>
      <c r="N31" s="192"/>
      <c r="O31" s="192"/>
      <c r="P31" s="192"/>
      <c r="Q31" s="192"/>
      <c r="R31" s="192"/>
      <c r="S31" s="192"/>
      <c r="T31" s="193"/>
    </row>
    <row r="32" spans="1:26" ht="18" customHeight="1">
      <c r="A32" s="191"/>
      <c r="B32" s="192"/>
      <c r="C32" s="192"/>
      <c r="D32" s="192"/>
      <c r="E32" s="192"/>
      <c r="F32" s="192"/>
      <c r="G32" s="192"/>
      <c r="H32" s="192"/>
      <c r="I32" s="192"/>
      <c r="J32" s="192"/>
      <c r="K32" s="192"/>
      <c r="L32" s="192"/>
      <c r="M32" s="192"/>
      <c r="N32" s="192"/>
      <c r="O32" s="192"/>
      <c r="P32" s="192"/>
      <c r="Q32" s="192"/>
      <c r="R32" s="192"/>
      <c r="S32" s="192"/>
      <c r="T32" s="193"/>
    </row>
    <row r="33" spans="1:20" ht="18" customHeight="1">
      <c r="A33" s="191"/>
      <c r="B33" s="192"/>
      <c r="C33" s="192"/>
      <c r="D33" s="192"/>
      <c r="E33" s="192"/>
      <c r="F33" s="192"/>
      <c r="G33" s="192"/>
      <c r="H33" s="192"/>
      <c r="I33" s="192"/>
      <c r="J33" s="192"/>
      <c r="K33" s="192"/>
      <c r="L33" s="192"/>
      <c r="M33" s="192"/>
      <c r="N33" s="192"/>
      <c r="O33" s="192"/>
      <c r="P33" s="192"/>
      <c r="Q33" s="192"/>
      <c r="R33" s="192"/>
      <c r="S33" s="192"/>
      <c r="T33" s="193"/>
    </row>
    <row r="34" spans="1:20" ht="18" customHeight="1">
      <c r="A34" s="191"/>
      <c r="B34" s="192"/>
      <c r="C34" s="192"/>
      <c r="D34" s="192"/>
      <c r="E34" s="192"/>
      <c r="F34" s="192"/>
      <c r="G34" s="192"/>
      <c r="H34" s="192"/>
      <c r="I34" s="192"/>
      <c r="J34" s="192"/>
      <c r="K34" s="192"/>
      <c r="L34" s="192"/>
      <c r="M34" s="192"/>
      <c r="N34" s="192"/>
      <c r="O34" s="192"/>
      <c r="P34" s="192"/>
      <c r="Q34" s="192"/>
      <c r="R34" s="192"/>
      <c r="S34" s="192"/>
      <c r="T34" s="193"/>
    </row>
    <row r="35" spans="1:20" ht="18" customHeight="1">
      <c r="A35" s="191"/>
      <c r="B35" s="192"/>
      <c r="C35" s="192"/>
      <c r="D35" s="192"/>
      <c r="E35" s="192"/>
      <c r="F35" s="192"/>
      <c r="G35" s="192"/>
      <c r="H35" s="192"/>
      <c r="I35" s="192"/>
      <c r="J35" s="192"/>
      <c r="K35" s="192"/>
      <c r="L35" s="192"/>
      <c r="M35" s="192"/>
      <c r="N35" s="192"/>
      <c r="O35" s="192"/>
      <c r="P35" s="192"/>
      <c r="Q35" s="192"/>
      <c r="R35" s="192"/>
      <c r="S35" s="192"/>
      <c r="T35" s="193"/>
    </row>
    <row r="36" spans="1:20" ht="18" customHeight="1">
      <c r="A36" s="191"/>
      <c r="B36" s="192"/>
      <c r="C36" s="192"/>
      <c r="D36" s="192"/>
      <c r="E36" s="192"/>
      <c r="F36" s="192"/>
      <c r="G36" s="192"/>
      <c r="H36" s="192"/>
      <c r="I36" s="192"/>
      <c r="J36" s="192"/>
      <c r="K36" s="192"/>
      <c r="L36" s="192"/>
      <c r="M36" s="192"/>
      <c r="N36" s="192"/>
      <c r="O36" s="192"/>
      <c r="P36" s="192"/>
      <c r="Q36" s="192"/>
      <c r="R36" s="192"/>
      <c r="S36" s="192"/>
      <c r="T36" s="193"/>
    </row>
    <row r="37" spans="1:20" ht="18" customHeight="1">
      <c r="A37" s="191"/>
      <c r="B37" s="192"/>
      <c r="C37" s="192"/>
      <c r="D37" s="192"/>
      <c r="E37" s="192"/>
      <c r="F37" s="192"/>
      <c r="G37" s="192"/>
      <c r="H37" s="192"/>
      <c r="I37" s="192"/>
      <c r="J37" s="192"/>
      <c r="K37" s="192"/>
      <c r="L37" s="192"/>
      <c r="M37" s="192"/>
      <c r="N37" s="192"/>
      <c r="O37" s="192"/>
      <c r="P37" s="192"/>
      <c r="Q37" s="192"/>
      <c r="R37" s="192"/>
      <c r="S37" s="192"/>
      <c r="T37" s="193"/>
    </row>
    <row r="38" spans="1:20" ht="18" customHeight="1">
      <c r="A38" s="191"/>
      <c r="B38" s="192"/>
      <c r="C38" s="192"/>
      <c r="D38" s="192"/>
      <c r="E38" s="192"/>
      <c r="F38" s="192"/>
      <c r="G38" s="192"/>
      <c r="H38" s="192"/>
      <c r="I38" s="192"/>
      <c r="J38" s="192"/>
      <c r="K38" s="192"/>
      <c r="L38" s="192"/>
      <c r="M38" s="192"/>
      <c r="N38" s="192"/>
      <c r="O38" s="192"/>
      <c r="P38" s="192"/>
      <c r="Q38" s="192"/>
      <c r="R38" s="192"/>
      <c r="S38" s="192"/>
      <c r="T38" s="193"/>
    </row>
    <row r="39" spans="1:20" ht="18" customHeight="1">
      <c r="A39" s="191"/>
      <c r="B39" s="192"/>
      <c r="C39" s="192"/>
      <c r="D39" s="192"/>
      <c r="E39" s="192"/>
      <c r="F39" s="192"/>
      <c r="G39" s="192"/>
      <c r="H39" s="192"/>
      <c r="I39" s="192"/>
      <c r="J39" s="192"/>
      <c r="K39" s="192"/>
      <c r="L39" s="192"/>
      <c r="M39" s="192"/>
      <c r="N39" s="192"/>
      <c r="O39" s="192"/>
      <c r="P39" s="192"/>
      <c r="Q39" s="192"/>
      <c r="R39" s="192"/>
      <c r="S39" s="192"/>
      <c r="T39" s="193"/>
    </row>
    <row r="40" spans="1:20" ht="18" customHeight="1">
      <c r="A40" s="191"/>
      <c r="B40" s="192"/>
      <c r="C40" s="192"/>
      <c r="D40" s="192"/>
      <c r="E40" s="192"/>
      <c r="F40" s="192"/>
      <c r="G40" s="192"/>
      <c r="H40" s="192"/>
      <c r="I40" s="192"/>
      <c r="J40" s="192"/>
      <c r="K40" s="192"/>
      <c r="L40" s="192"/>
      <c r="M40" s="192"/>
      <c r="N40" s="192"/>
      <c r="O40" s="192"/>
      <c r="P40" s="192"/>
      <c r="Q40" s="192"/>
      <c r="R40" s="192"/>
      <c r="S40" s="192"/>
      <c r="T40" s="193"/>
    </row>
    <row r="41" spans="1:20" ht="18" customHeight="1">
      <c r="A41" s="191"/>
      <c r="B41" s="192"/>
      <c r="C41" s="192"/>
      <c r="D41" s="192"/>
      <c r="E41" s="192"/>
      <c r="F41" s="192"/>
      <c r="G41" s="192"/>
      <c r="H41" s="192"/>
      <c r="I41" s="192"/>
      <c r="J41" s="192"/>
      <c r="K41" s="192"/>
      <c r="L41" s="192"/>
      <c r="M41" s="192"/>
      <c r="N41" s="192"/>
      <c r="O41" s="192"/>
      <c r="P41" s="192"/>
      <c r="Q41" s="192"/>
      <c r="R41" s="192"/>
      <c r="S41" s="192"/>
      <c r="T41" s="193"/>
    </row>
    <row r="42" spans="1:20" ht="18" customHeight="1">
      <c r="A42" s="191"/>
      <c r="B42" s="192"/>
      <c r="C42" s="192"/>
      <c r="D42" s="192"/>
      <c r="E42" s="192"/>
      <c r="F42" s="192"/>
      <c r="G42" s="192"/>
      <c r="H42" s="192"/>
      <c r="I42" s="192"/>
      <c r="J42" s="192"/>
      <c r="K42" s="192"/>
      <c r="L42" s="192"/>
      <c r="M42" s="192"/>
      <c r="N42" s="192"/>
      <c r="O42" s="192"/>
      <c r="P42" s="192"/>
      <c r="Q42" s="192"/>
      <c r="R42" s="192"/>
      <c r="S42" s="192"/>
      <c r="T42" s="193"/>
    </row>
    <row r="43" spans="1:20" ht="18" customHeight="1">
      <c r="A43" s="191"/>
      <c r="B43" s="192"/>
      <c r="C43" s="192"/>
      <c r="D43" s="192"/>
      <c r="E43" s="192"/>
      <c r="F43" s="192"/>
      <c r="G43" s="192"/>
      <c r="H43" s="192"/>
      <c r="I43" s="192"/>
      <c r="J43" s="192"/>
      <c r="K43" s="192"/>
      <c r="L43" s="192"/>
      <c r="M43" s="192"/>
      <c r="N43" s="192"/>
      <c r="O43" s="192"/>
      <c r="P43" s="192"/>
      <c r="Q43" s="192"/>
      <c r="R43" s="192"/>
      <c r="S43" s="192"/>
      <c r="T43" s="193"/>
    </row>
    <row r="44" spans="1:20" ht="18" customHeight="1">
      <c r="A44" s="191"/>
      <c r="B44" s="192"/>
      <c r="C44" s="192"/>
      <c r="D44" s="192"/>
      <c r="E44" s="192"/>
      <c r="F44" s="192"/>
      <c r="G44" s="192"/>
      <c r="H44" s="192"/>
      <c r="I44" s="192"/>
      <c r="J44" s="192"/>
      <c r="K44" s="192"/>
      <c r="L44" s="192"/>
      <c r="M44" s="192"/>
      <c r="N44" s="192"/>
      <c r="O44" s="192"/>
      <c r="P44" s="192"/>
      <c r="Q44" s="192"/>
      <c r="R44" s="192"/>
      <c r="S44" s="192"/>
      <c r="T44" s="193"/>
    </row>
    <row r="45" spans="1:20" ht="18" customHeight="1">
      <c r="A45" s="191"/>
      <c r="B45" s="192"/>
      <c r="C45" s="192"/>
      <c r="D45" s="192"/>
      <c r="E45" s="192"/>
      <c r="F45" s="192"/>
      <c r="G45" s="192"/>
      <c r="H45" s="192"/>
      <c r="I45" s="192"/>
      <c r="J45" s="192"/>
      <c r="K45" s="192"/>
      <c r="L45" s="192"/>
      <c r="M45" s="192"/>
      <c r="N45" s="192"/>
      <c r="O45" s="192"/>
      <c r="P45" s="192"/>
      <c r="Q45" s="192"/>
      <c r="R45" s="192"/>
      <c r="S45" s="192"/>
      <c r="T45" s="193"/>
    </row>
    <row r="46" spans="1:20" ht="18" customHeight="1">
      <c r="A46" s="191"/>
      <c r="B46" s="192"/>
      <c r="C46" s="192"/>
      <c r="D46" s="192"/>
      <c r="E46" s="192"/>
      <c r="F46" s="192"/>
      <c r="G46" s="192"/>
      <c r="H46" s="192"/>
      <c r="I46" s="192"/>
      <c r="J46" s="192"/>
      <c r="K46" s="192"/>
      <c r="L46" s="192"/>
      <c r="M46" s="192"/>
      <c r="N46" s="192"/>
      <c r="O46" s="192"/>
      <c r="P46" s="192"/>
      <c r="Q46" s="192"/>
      <c r="R46" s="192"/>
      <c r="S46" s="192"/>
      <c r="T46" s="193"/>
    </row>
    <row r="47" spans="1:20" ht="18" customHeight="1">
      <c r="A47" s="191"/>
      <c r="B47" s="192"/>
      <c r="C47" s="192"/>
      <c r="D47" s="192"/>
      <c r="E47" s="192"/>
      <c r="F47" s="192"/>
      <c r="G47" s="192"/>
      <c r="H47" s="192"/>
      <c r="I47" s="192"/>
      <c r="J47" s="192"/>
      <c r="K47" s="192"/>
      <c r="L47" s="192"/>
      <c r="M47" s="192"/>
      <c r="N47" s="192"/>
      <c r="O47" s="192"/>
      <c r="P47" s="192"/>
      <c r="Q47" s="192"/>
      <c r="R47" s="192"/>
      <c r="S47" s="192"/>
      <c r="T47" s="193"/>
    </row>
    <row r="48" spans="1:20" ht="18" customHeight="1">
      <c r="A48" s="191"/>
      <c r="B48" s="192"/>
      <c r="C48" s="192"/>
      <c r="D48" s="192"/>
      <c r="E48" s="192"/>
      <c r="F48" s="192"/>
      <c r="G48" s="192"/>
      <c r="H48" s="192"/>
      <c r="I48" s="192"/>
      <c r="J48" s="192"/>
      <c r="K48" s="192"/>
      <c r="L48" s="192"/>
      <c r="M48" s="192"/>
      <c r="N48" s="192"/>
      <c r="O48" s="192"/>
      <c r="P48" s="192"/>
      <c r="Q48" s="192"/>
      <c r="R48" s="192"/>
      <c r="S48" s="192"/>
      <c r="T48" s="193"/>
    </row>
    <row r="49" spans="1:20" ht="18" customHeight="1">
      <c r="A49" s="191"/>
      <c r="B49" s="192"/>
      <c r="C49" s="192"/>
      <c r="D49" s="192"/>
      <c r="E49" s="192"/>
      <c r="F49" s="192"/>
      <c r="G49" s="192"/>
      <c r="H49" s="192"/>
      <c r="I49" s="192"/>
      <c r="J49" s="192"/>
      <c r="K49" s="192"/>
      <c r="L49" s="192"/>
      <c r="M49" s="192"/>
      <c r="N49" s="192"/>
      <c r="O49" s="192"/>
      <c r="P49" s="192"/>
      <c r="Q49" s="192"/>
      <c r="R49" s="192"/>
      <c r="S49" s="192"/>
      <c r="T49" s="193"/>
    </row>
    <row r="50" spans="1:20" ht="18" customHeight="1">
      <c r="A50" s="191"/>
      <c r="B50" s="192"/>
      <c r="C50" s="192"/>
      <c r="D50" s="192"/>
      <c r="E50" s="192"/>
      <c r="F50" s="192"/>
      <c r="G50" s="192"/>
      <c r="H50" s="192"/>
      <c r="I50" s="192"/>
      <c r="J50" s="192"/>
      <c r="K50" s="192"/>
      <c r="L50" s="192"/>
      <c r="M50" s="192"/>
      <c r="N50" s="192"/>
      <c r="O50" s="192"/>
      <c r="P50" s="192"/>
      <c r="Q50" s="192"/>
      <c r="R50" s="192"/>
      <c r="S50" s="192"/>
      <c r="T50" s="193"/>
    </row>
    <row r="51" spans="1:20" ht="18" customHeight="1">
      <c r="A51" s="191"/>
      <c r="B51" s="192"/>
      <c r="C51" s="192"/>
      <c r="D51" s="192"/>
      <c r="E51" s="192"/>
      <c r="F51" s="192"/>
      <c r="G51" s="192"/>
      <c r="H51" s="192"/>
      <c r="I51" s="192"/>
      <c r="J51" s="192"/>
      <c r="K51" s="192"/>
      <c r="L51" s="192"/>
      <c r="M51" s="192"/>
      <c r="N51" s="192"/>
      <c r="O51" s="192"/>
      <c r="P51" s="192"/>
      <c r="Q51" s="192"/>
      <c r="R51" s="192"/>
      <c r="S51" s="192"/>
      <c r="T51" s="193"/>
    </row>
    <row r="52" spans="1:20" ht="18" customHeight="1">
      <c r="A52" s="191"/>
      <c r="B52" s="192"/>
      <c r="C52" s="192"/>
      <c r="D52" s="192"/>
      <c r="E52" s="192"/>
      <c r="F52" s="192"/>
      <c r="G52" s="192"/>
      <c r="H52" s="192"/>
      <c r="I52" s="192"/>
      <c r="J52" s="192"/>
      <c r="K52" s="192"/>
      <c r="L52" s="192"/>
      <c r="M52" s="192"/>
      <c r="N52" s="192"/>
      <c r="O52" s="192"/>
      <c r="P52" s="192"/>
      <c r="Q52" s="192"/>
      <c r="R52" s="192"/>
      <c r="S52" s="192"/>
      <c r="T52" s="193"/>
    </row>
    <row r="53" spans="1:20" ht="18" customHeight="1">
      <c r="A53" s="191"/>
      <c r="B53" s="192"/>
      <c r="C53" s="192"/>
      <c r="D53" s="192"/>
      <c r="E53" s="192"/>
      <c r="F53" s="192"/>
      <c r="G53" s="192"/>
      <c r="H53" s="192"/>
      <c r="I53" s="192"/>
      <c r="J53" s="192"/>
      <c r="K53" s="192"/>
      <c r="L53" s="192"/>
      <c r="M53" s="192"/>
      <c r="N53" s="192"/>
      <c r="O53" s="192"/>
      <c r="P53" s="192"/>
      <c r="Q53" s="192"/>
      <c r="R53" s="192"/>
      <c r="S53" s="192"/>
      <c r="T53" s="193"/>
    </row>
    <row r="54" spans="1:20" ht="18" customHeight="1">
      <c r="A54" s="191"/>
      <c r="B54" s="192"/>
      <c r="C54" s="192"/>
      <c r="D54" s="192"/>
      <c r="E54" s="192"/>
      <c r="F54" s="192"/>
      <c r="G54" s="192"/>
      <c r="H54" s="192"/>
      <c r="I54" s="192"/>
      <c r="J54" s="192"/>
      <c r="K54" s="192"/>
      <c r="L54" s="192"/>
      <c r="M54" s="192"/>
      <c r="N54" s="192"/>
      <c r="O54" s="192"/>
      <c r="P54" s="192"/>
      <c r="Q54" s="192"/>
      <c r="R54" s="192"/>
      <c r="S54" s="192"/>
      <c r="T54" s="193"/>
    </row>
    <row r="55" spans="1:20" ht="18" customHeight="1">
      <c r="A55" s="191"/>
      <c r="B55" s="192"/>
      <c r="C55" s="192"/>
      <c r="D55" s="192"/>
      <c r="E55" s="192"/>
      <c r="F55" s="192"/>
      <c r="G55" s="192"/>
      <c r="H55" s="192"/>
      <c r="I55" s="192"/>
      <c r="J55" s="192"/>
      <c r="K55" s="192"/>
      <c r="L55" s="192"/>
      <c r="M55" s="192"/>
      <c r="N55" s="192"/>
      <c r="O55" s="192"/>
      <c r="P55" s="192"/>
      <c r="Q55" s="192"/>
      <c r="R55" s="192"/>
      <c r="S55" s="192"/>
      <c r="T55" s="193"/>
    </row>
    <row r="56" spans="1:20" ht="18" customHeight="1">
      <c r="A56" s="191"/>
      <c r="B56" s="192"/>
      <c r="C56" s="192"/>
      <c r="D56" s="192"/>
      <c r="E56" s="192"/>
      <c r="F56" s="192"/>
      <c r="G56" s="192"/>
      <c r="H56" s="192"/>
      <c r="I56" s="192"/>
      <c r="J56" s="192"/>
      <c r="K56" s="192"/>
      <c r="L56" s="192"/>
      <c r="M56" s="192"/>
      <c r="N56" s="192"/>
      <c r="O56" s="192"/>
      <c r="P56" s="192"/>
      <c r="Q56" s="192"/>
      <c r="R56" s="192"/>
      <c r="S56" s="192"/>
      <c r="T56" s="193"/>
    </row>
    <row r="57" spans="1:20" ht="18" customHeight="1">
      <c r="A57" s="191"/>
      <c r="B57" s="192"/>
      <c r="C57" s="192"/>
      <c r="D57" s="192"/>
      <c r="E57" s="192"/>
      <c r="F57" s="192"/>
      <c r="G57" s="192"/>
      <c r="H57" s="192"/>
      <c r="I57" s="192"/>
      <c r="J57" s="192"/>
      <c r="K57" s="192"/>
      <c r="L57" s="192"/>
      <c r="M57" s="192"/>
      <c r="N57" s="192"/>
      <c r="O57" s="192"/>
      <c r="P57" s="192"/>
      <c r="Q57" s="192"/>
      <c r="R57" s="192"/>
      <c r="S57" s="192"/>
      <c r="T57" s="193"/>
    </row>
    <row r="58" spans="1:20" ht="18" customHeight="1">
      <c r="A58" s="191"/>
      <c r="B58" s="192"/>
      <c r="C58" s="192"/>
      <c r="D58" s="192"/>
      <c r="E58" s="192"/>
      <c r="F58" s="192"/>
      <c r="G58" s="192"/>
      <c r="H58" s="192"/>
      <c r="I58" s="192"/>
      <c r="J58" s="192"/>
      <c r="K58" s="192"/>
      <c r="L58" s="192"/>
      <c r="M58" s="192"/>
      <c r="N58" s="192"/>
      <c r="O58" s="192"/>
      <c r="P58" s="192"/>
      <c r="Q58" s="192"/>
      <c r="R58" s="192"/>
      <c r="S58" s="192"/>
      <c r="T58" s="193"/>
    </row>
    <row r="59" spans="1:20" ht="18" customHeight="1">
      <c r="A59" s="191"/>
      <c r="B59" s="192"/>
      <c r="C59" s="192"/>
      <c r="D59" s="192"/>
      <c r="E59" s="192"/>
      <c r="F59" s="192"/>
      <c r="G59" s="192"/>
      <c r="H59" s="192"/>
      <c r="I59" s="192"/>
      <c r="J59" s="192"/>
      <c r="K59" s="192"/>
      <c r="L59" s="192"/>
      <c r="M59" s="192"/>
      <c r="N59" s="192"/>
      <c r="O59" s="192"/>
      <c r="P59" s="192"/>
      <c r="Q59" s="192"/>
      <c r="R59" s="192"/>
      <c r="S59" s="192"/>
      <c r="T59" s="193"/>
    </row>
    <row r="60" spans="1:20" ht="18" customHeight="1">
      <c r="A60" s="191"/>
      <c r="B60" s="192"/>
      <c r="C60" s="192"/>
      <c r="D60" s="192"/>
      <c r="E60" s="192"/>
      <c r="F60" s="192"/>
      <c r="G60" s="192"/>
      <c r="H60" s="192"/>
      <c r="I60" s="192"/>
      <c r="J60" s="192"/>
      <c r="K60" s="192"/>
      <c r="L60" s="192"/>
      <c r="M60" s="192"/>
      <c r="N60" s="192"/>
      <c r="O60" s="192"/>
      <c r="P60" s="192"/>
      <c r="Q60" s="192"/>
      <c r="R60" s="192"/>
      <c r="S60" s="192"/>
      <c r="T60" s="193"/>
    </row>
    <row r="61" spans="1:20" ht="18" customHeight="1">
      <c r="A61" s="191"/>
      <c r="B61" s="192"/>
      <c r="C61" s="192"/>
      <c r="D61" s="192"/>
      <c r="E61" s="192"/>
      <c r="F61" s="192"/>
      <c r="G61" s="192"/>
      <c r="H61" s="192"/>
      <c r="I61" s="192"/>
      <c r="J61" s="192"/>
      <c r="K61" s="192"/>
      <c r="L61" s="192"/>
      <c r="M61" s="192"/>
      <c r="N61" s="192"/>
      <c r="O61" s="192"/>
      <c r="P61" s="192"/>
      <c r="Q61" s="192"/>
      <c r="R61" s="192"/>
      <c r="S61" s="192"/>
      <c r="T61" s="193"/>
    </row>
    <row r="62" spans="1:20" ht="18" customHeight="1">
      <c r="A62" s="191"/>
      <c r="B62" s="192"/>
      <c r="C62" s="192"/>
      <c r="D62" s="192"/>
      <c r="E62" s="192"/>
      <c r="F62" s="192"/>
      <c r="G62" s="192"/>
      <c r="H62" s="192"/>
      <c r="I62" s="192"/>
      <c r="J62" s="192"/>
      <c r="K62" s="192"/>
      <c r="L62" s="192"/>
      <c r="M62" s="192"/>
      <c r="N62" s="192"/>
      <c r="O62" s="192"/>
      <c r="P62" s="192"/>
      <c r="Q62" s="192"/>
      <c r="R62" s="192"/>
      <c r="S62" s="192"/>
      <c r="T62" s="193"/>
    </row>
    <row r="63" spans="1:20" ht="18" customHeight="1">
      <c r="A63" s="191"/>
      <c r="B63" s="192"/>
      <c r="C63" s="192"/>
      <c r="D63" s="192"/>
      <c r="E63" s="192"/>
      <c r="F63" s="192"/>
      <c r="G63" s="192"/>
      <c r="H63" s="192"/>
      <c r="I63" s="192"/>
      <c r="J63" s="192"/>
      <c r="K63" s="192"/>
      <c r="L63" s="192"/>
      <c r="M63" s="192"/>
      <c r="N63" s="192"/>
      <c r="O63" s="192"/>
      <c r="P63" s="192"/>
      <c r="Q63" s="192"/>
      <c r="R63" s="192"/>
      <c r="S63" s="192"/>
      <c r="T63" s="193"/>
    </row>
    <row r="64" spans="1:20" ht="18" customHeight="1">
      <c r="A64" s="191"/>
      <c r="B64" s="192"/>
      <c r="C64" s="192"/>
      <c r="D64" s="192"/>
      <c r="E64" s="192"/>
      <c r="F64" s="192"/>
      <c r="G64" s="192"/>
      <c r="H64" s="192"/>
      <c r="I64" s="192"/>
      <c r="J64" s="192"/>
      <c r="K64" s="192"/>
      <c r="L64" s="192"/>
      <c r="M64" s="192"/>
      <c r="N64" s="192"/>
      <c r="O64" s="192"/>
      <c r="P64" s="192"/>
      <c r="Q64" s="192"/>
      <c r="R64" s="192"/>
      <c r="S64" s="192"/>
      <c r="T64" s="193"/>
    </row>
    <row r="65" spans="1:20" ht="18" customHeight="1">
      <c r="A65" s="191"/>
      <c r="B65" s="192"/>
      <c r="C65" s="192"/>
      <c r="D65" s="192"/>
      <c r="E65" s="192"/>
      <c r="F65" s="192"/>
      <c r="G65" s="192"/>
      <c r="H65" s="192"/>
      <c r="I65" s="192"/>
      <c r="J65" s="192"/>
      <c r="K65" s="192"/>
      <c r="L65" s="192"/>
      <c r="M65" s="192"/>
      <c r="N65" s="192"/>
      <c r="O65" s="192"/>
      <c r="P65" s="192"/>
      <c r="Q65" s="192"/>
      <c r="R65" s="192"/>
      <c r="S65" s="192"/>
      <c r="T65" s="193"/>
    </row>
    <row r="66" spans="1:20" ht="18" customHeight="1">
      <c r="A66" s="191"/>
      <c r="B66" s="192"/>
      <c r="C66" s="192"/>
      <c r="D66" s="192"/>
      <c r="E66" s="192"/>
      <c r="F66" s="192"/>
      <c r="G66" s="192"/>
      <c r="H66" s="192"/>
      <c r="I66" s="192"/>
      <c r="J66" s="192"/>
      <c r="K66" s="192"/>
      <c r="L66" s="192"/>
      <c r="M66" s="192"/>
      <c r="N66" s="192"/>
      <c r="O66" s="192"/>
      <c r="P66" s="192"/>
      <c r="Q66" s="192"/>
      <c r="R66" s="192"/>
      <c r="S66" s="192"/>
      <c r="T66" s="193"/>
    </row>
    <row r="67" spans="1:20" ht="18" customHeight="1">
      <c r="A67" s="191"/>
      <c r="B67" s="192"/>
      <c r="C67" s="192"/>
      <c r="D67" s="192"/>
      <c r="E67" s="192"/>
      <c r="F67" s="192"/>
      <c r="G67" s="192"/>
      <c r="H67" s="192"/>
      <c r="I67" s="192"/>
      <c r="J67" s="192"/>
      <c r="K67" s="192"/>
      <c r="L67" s="192"/>
      <c r="M67" s="192"/>
      <c r="N67" s="192"/>
      <c r="O67" s="192"/>
      <c r="P67" s="192"/>
      <c r="Q67" s="192"/>
      <c r="R67" s="192"/>
      <c r="S67" s="192"/>
      <c r="T67" s="193"/>
    </row>
    <row r="68" spans="1:20" ht="18" customHeight="1">
      <c r="A68" s="191"/>
      <c r="B68" s="192"/>
      <c r="C68" s="192"/>
      <c r="D68" s="192"/>
      <c r="E68" s="192"/>
      <c r="F68" s="192"/>
      <c r="G68" s="192"/>
      <c r="H68" s="192"/>
      <c r="I68" s="192"/>
      <c r="J68" s="192"/>
      <c r="K68" s="192"/>
      <c r="L68" s="192"/>
      <c r="M68" s="192"/>
      <c r="N68" s="192"/>
      <c r="O68" s="192"/>
      <c r="P68" s="192"/>
      <c r="Q68" s="192"/>
      <c r="R68" s="192"/>
      <c r="S68" s="192"/>
      <c r="T68" s="193"/>
    </row>
    <row r="69" spans="1:20" ht="18" customHeight="1">
      <c r="A69" s="191"/>
      <c r="B69" s="192"/>
      <c r="C69" s="192"/>
      <c r="D69" s="192"/>
      <c r="E69" s="192"/>
      <c r="F69" s="192"/>
      <c r="G69" s="192"/>
      <c r="H69" s="192"/>
      <c r="I69" s="192"/>
      <c r="J69" s="192"/>
      <c r="K69" s="192"/>
      <c r="L69" s="192"/>
      <c r="M69" s="192"/>
      <c r="N69" s="192"/>
      <c r="O69" s="192"/>
      <c r="P69" s="192"/>
      <c r="Q69" s="192"/>
      <c r="R69" s="192"/>
      <c r="S69" s="192"/>
      <c r="T69" s="193"/>
    </row>
    <row r="70" spans="1:20" ht="18" customHeight="1">
      <c r="A70" s="191"/>
      <c r="B70" s="192"/>
      <c r="C70" s="192"/>
      <c r="D70" s="192"/>
      <c r="E70" s="192"/>
      <c r="F70" s="192"/>
      <c r="G70" s="192"/>
      <c r="H70" s="192"/>
      <c r="I70" s="192"/>
      <c r="J70" s="192"/>
      <c r="K70" s="192"/>
      <c r="L70" s="192"/>
      <c r="M70" s="192"/>
      <c r="N70" s="192"/>
      <c r="O70" s="192"/>
      <c r="P70" s="192"/>
      <c r="Q70" s="192"/>
      <c r="R70" s="192"/>
      <c r="S70" s="192"/>
      <c r="T70" s="193"/>
    </row>
    <row r="71" spans="1:20" ht="18" customHeight="1">
      <c r="A71" s="191"/>
      <c r="B71" s="192"/>
      <c r="C71" s="192"/>
      <c r="D71" s="192"/>
      <c r="E71" s="192"/>
      <c r="F71" s="192"/>
      <c r="G71" s="192"/>
      <c r="H71" s="192"/>
      <c r="I71" s="192"/>
      <c r="J71" s="192"/>
      <c r="K71" s="192"/>
      <c r="L71" s="192"/>
      <c r="M71" s="192"/>
      <c r="N71" s="192"/>
      <c r="O71" s="192"/>
      <c r="P71" s="192"/>
      <c r="Q71" s="192"/>
      <c r="R71" s="192"/>
      <c r="S71" s="192"/>
      <c r="T71" s="193"/>
    </row>
    <row r="72" spans="1:20" ht="18" customHeight="1">
      <c r="A72" s="191"/>
      <c r="B72" s="192"/>
      <c r="C72" s="192"/>
      <c r="D72" s="192"/>
      <c r="E72" s="192"/>
      <c r="F72" s="192"/>
      <c r="G72" s="192"/>
      <c r="H72" s="192"/>
      <c r="I72" s="192"/>
      <c r="J72" s="192"/>
      <c r="K72" s="192"/>
      <c r="L72" s="192"/>
      <c r="M72" s="192"/>
      <c r="N72" s="192"/>
      <c r="O72" s="192"/>
      <c r="P72" s="192"/>
      <c r="Q72" s="192"/>
      <c r="R72" s="192"/>
      <c r="S72" s="192"/>
      <c r="T72" s="193"/>
    </row>
    <row r="73" spans="1:20" ht="18" customHeight="1">
      <c r="A73" s="191"/>
      <c r="B73" s="192"/>
      <c r="C73" s="192"/>
      <c r="D73" s="192"/>
      <c r="E73" s="192"/>
      <c r="F73" s="192"/>
      <c r="G73" s="192"/>
      <c r="H73" s="192"/>
      <c r="I73" s="192"/>
      <c r="J73" s="192"/>
      <c r="K73" s="192"/>
      <c r="L73" s="192"/>
      <c r="M73" s="192"/>
      <c r="N73" s="192"/>
      <c r="O73" s="192"/>
      <c r="P73" s="192"/>
      <c r="Q73" s="192"/>
      <c r="R73" s="192"/>
      <c r="S73" s="192"/>
      <c r="T73" s="193"/>
    </row>
    <row r="74" spans="1:20" ht="18" customHeight="1">
      <c r="A74" s="191"/>
      <c r="B74" s="192"/>
      <c r="C74" s="192"/>
      <c r="D74" s="192"/>
      <c r="E74" s="192"/>
      <c r="F74" s="192"/>
      <c r="G74" s="192"/>
      <c r="H74" s="192"/>
      <c r="I74" s="192"/>
      <c r="J74" s="192"/>
      <c r="K74" s="192"/>
      <c r="L74" s="192"/>
      <c r="M74" s="192"/>
      <c r="N74" s="192"/>
      <c r="O74" s="192"/>
      <c r="P74" s="192"/>
      <c r="Q74" s="192"/>
      <c r="R74" s="192"/>
      <c r="S74" s="192"/>
      <c r="T74" s="193"/>
    </row>
    <row r="75" spans="1:20" ht="18" customHeight="1">
      <c r="A75" s="191"/>
      <c r="B75" s="192"/>
      <c r="C75" s="192"/>
      <c r="D75" s="192"/>
      <c r="E75" s="192"/>
      <c r="F75" s="192"/>
      <c r="G75" s="192"/>
      <c r="H75" s="192"/>
      <c r="I75" s="192"/>
      <c r="J75" s="192"/>
      <c r="K75" s="192"/>
      <c r="L75" s="192"/>
      <c r="M75" s="192"/>
      <c r="N75" s="192"/>
      <c r="O75" s="192"/>
      <c r="P75" s="192"/>
      <c r="Q75" s="192"/>
      <c r="R75" s="192"/>
      <c r="S75" s="192"/>
      <c r="T75" s="193"/>
    </row>
    <row r="76" spans="1:20" ht="18" customHeight="1">
      <c r="A76" s="191"/>
      <c r="B76" s="192"/>
      <c r="C76" s="192"/>
      <c r="D76" s="192"/>
      <c r="E76" s="192"/>
      <c r="F76" s="192"/>
      <c r="G76" s="192"/>
      <c r="H76" s="192"/>
      <c r="I76" s="192"/>
      <c r="J76" s="192"/>
      <c r="K76" s="192"/>
      <c r="L76" s="192"/>
      <c r="M76" s="192"/>
      <c r="N76" s="192"/>
      <c r="O76" s="192"/>
      <c r="P76" s="192"/>
      <c r="Q76" s="192"/>
      <c r="R76" s="192"/>
      <c r="S76" s="192"/>
      <c r="T76" s="193"/>
    </row>
    <row r="77" spans="1:20" ht="18" customHeight="1">
      <c r="A77" s="191"/>
      <c r="B77" s="192"/>
      <c r="C77" s="192"/>
      <c r="D77" s="192"/>
      <c r="E77" s="192"/>
      <c r="F77" s="192"/>
      <c r="G77" s="192"/>
      <c r="H77" s="192"/>
      <c r="I77" s="192"/>
      <c r="J77" s="192"/>
      <c r="K77" s="192"/>
      <c r="L77" s="192"/>
      <c r="M77" s="192"/>
      <c r="N77" s="192"/>
      <c r="O77" s="192"/>
      <c r="P77" s="192"/>
      <c r="Q77" s="192"/>
      <c r="R77" s="192"/>
      <c r="S77" s="192"/>
      <c r="T77" s="193"/>
    </row>
    <row r="78" spans="1:20" ht="18" customHeight="1">
      <c r="A78" s="191"/>
      <c r="B78" s="192"/>
      <c r="C78" s="192"/>
      <c r="D78" s="192"/>
      <c r="E78" s="192"/>
      <c r="F78" s="192"/>
      <c r="G78" s="192"/>
      <c r="H78" s="192"/>
      <c r="I78" s="192"/>
      <c r="J78" s="192"/>
      <c r="K78" s="192"/>
      <c r="L78" s="192"/>
      <c r="M78" s="192"/>
      <c r="N78" s="192"/>
      <c r="O78" s="192"/>
      <c r="P78" s="192"/>
      <c r="Q78" s="192"/>
      <c r="R78" s="192"/>
      <c r="S78" s="192"/>
      <c r="T78" s="193"/>
    </row>
    <row r="79" spans="1:20" ht="18" customHeight="1">
      <c r="A79" s="191"/>
      <c r="B79" s="192"/>
      <c r="C79" s="192"/>
      <c r="D79" s="192"/>
      <c r="E79" s="192"/>
      <c r="F79" s="192"/>
      <c r="G79" s="192"/>
      <c r="H79" s="192"/>
      <c r="I79" s="192"/>
      <c r="J79" s="192"/>
      <c r="K79" s="192"/>
      <c r="L79" s="192"/>
      <c r="M79" s="192"/>
      <c r="N79" s="192"/>
      <c r="O79" s="192"/>
      <c r="P79" s="192"/>
      <c r="Q79" s="192"/>
      <c r="R79" s="192"/>
      <c r="S79" s="192"/>
      <c r="T79" s="193"/>
    </row>
    <row r="80" spans="1:20" ht="18" customHeight="1">
      <c r="A80" s="191"/>
      <c r="B80" s="192"/>
      <c r="C80" s="192"/>
      <c r="D80" s="192"/>
      <c r="E80" s="192"/>
      <c r="F80" s="192"/>
      <c r="G80" s="192"/>
      <c r="H80" s="192"/>
      <c r="I80" s="192"/>
      <c r="J80" s="192"/>
      <c r="K80" s="192"/>
      <c r="L80" s="192"/>
      <c r="M80" s="192"/>
      <c r="N80" s="192"/>
      <c r="O80" s="192"/>
      <c r="P80" s="192"/>
      <c r="Q80" s="192"/>
      <c r="R80" s="192"/>
      <c r="S80" s="192"/>
      <c r="T80" s="193"/>
    </row>
    <row r="81" spans="1:20" ht="18" customHeight="1">
      <c r="A81" s="191"/>
      <c r="B81" s="192"/>
      <c r="C81" s="192"/>
      <c r="D81" s="192"/>
      <c r="E81" s="192"/>
      <c r="F81" s="192"/>
      <c r="G81" s="192"/>
      <c r="H81" s="192"/>
      <c r="I81" s="192"/>
      <c r="J81" s="192"/>
      <c r="K81" s="192"/>
      <c r="L81" s="192"/>
      <c r="M81" s="192"/>
      <c r="N81" s="192"/>
      <c r="O81" s="192"/>
      <c r="P81" s="192"/>
      <c r="Q81" s="192"/>
      <c r="R81" s="192"/>
      <c r="S81" s="192"/>
      <c r="T81" s="193"/>
    </row>
    <row r="82" spans="1:20" ht="18" customHeight="1">
      <c r="A82" s="191"/>
      <c r="B82" s="192"/>
      <c r="C82" s="192"/>
      <c r="D82" s="192"/>
      <c r="E82" s="192"/>
      <c r="F82" s="192"/>
      <c r="G82" s="192"/>
      <c r="H82" s="192"/>
      <c r="I82" s="192"/>
      <c r="J82" s="192"/>
      <c r="K82" s="192"/>
      <c r="L82" s="192"/>
      <c r="M82" s="192"/>
      <c r="N82" s="192"/>
      <c r="O82" s="192"/>
      <c r="P82" s="192"/>
      <c r="Q82" s="192"/>
      <c r="R82" s="192"/>
      <c r="S82" s="192"/>
      <c r="T82" s="193"/>
    </row>
    <row r="83" spans="1:20" ht="18" customHeight="1">
      <c r="A83" s="191"/>
      <c r="B83" s="192"/>
      <c r="C83" s="192"/>
      <c r="D83" s="192"/>
      <c r="E83" s="192"/>
      <c r="F83" s="192"/>
      <c r="G83" s="192"/>
      <c r="H83" s="192"/>
      <c r="I83" s="192"/>
      <c r="J83" s="192"/>
      <c r="K83" s="192"/>
      <c r="L83" s="192"/>
      <c r="M83" s="192"/>
      <c r="N83" s="192"/>
      <c r="O83" s="192"/>
      <c r="P83" s="192"/>
      <c r="Q83" s="192"/>
      <c r="R83" s="192"/>
      <c r="S83" s="192"/>
      <c r="T83" s="193"/>
    </row>
    <row r="84" spans="1:20" ht="18" customHeight="1">
      <c r="A84" s="191"/>
      <c r="B84" s="192"/>
      <c r="C84" s="192"/>
      <c r="D84" s="192"/>
      <c r="E84" s="192"/>
      <c r="F84" s="192"/>
      <c r="G84" s="192"/>
      <c r="H84" s="192"/>
      <c r="I84" s="192"/>
      <c r="J84" s="192"/>
      <c r="K84" s="192"/>
      <c r="L84" s="192"/>
      <c r="M84" s="192"/>
      <c r="N84" s="192"/>
      <c r="O84" s="192"/>
      <c r="P84" s="192"/>
      <c r="Q84" s="192"/>
      <c r="R84" s="192"/>
      <c r="S84" s="192"/>
      <c r="T84" s="193"/>
    </row>
    <row r="85" spans="1:20" ht="18" customHeight="1">
      <c r="A85" s="191"/>
      <c r="B85" s="192"/>
      <c r="C85" s="192"/>
      <c r="D85" s="192"/>
      <c r="E85" s="192"/>
      <c r="F85" s="192"/>
      <c r="G85" s="192"/>
      <c r="H85" s="192"/>
      <c r="I85" s="192"/>
      <c r="J85" s="192"/>
      <c r="K85" s="192"/>
      <c r="L85" s="192"/>
      <c r="M85" s="192"/>
      <c r="N85" s="192"/>
      <c r="O85" s="192"/>
      <c r="P85" s="192"/>
      <c r="Q85" s="192"/>
      <c r="R85" s="192"/>
      <c r="S85" s="192"/>
      <c r="T85" s="193"/>
    </row>
    <row r="86" spans="1:20" ht="18" customHeight="1">
      <c r="A86" s="191"/>
      <c r="B86" s="192"/>
      <c r="C86" s="192"/>
      <c r="D86" s="192"/>
      <c r="E86" s="192"/>
      <c r="F86" s="192"/>
      <c r="G86" s="192"/>
      <c r="H86" s="192"/>
      <c r="I86" s="192"/>
      <c r="J86" s="192"/>
      <c r="K86" s="192"/>
      <c r="L86" s="192"/>
      <c r="M86" s="192"/>
      <c r="N86" s="192"/>
      <c r="O86" s="192"/>
      <c r="P86" s="192"/>
      <c r="Q86" s="192"/>
      <c r="R86" s="192"/>
      <c r="S86" s="192"/>
      <c r="T86" s="193"/>
    </row>
    <row r="87" spans="1:20" ht="18" customHeight="1">
      <c r="A87" s="191"/>
      <c r="B87" s="192"/>
      <c r="C87" s="192"/>
      <c r="D87" s="192"/>
      <c r="E87" s="192"/>
      <c r="F87" s="192"/>
      <c r="G87" s="192"/>
      <c r="H87" s="192"/>
      <c r="I87" s="192"/>
      <c r="J87" s="192"/>
      <c r="K87" s="192"/>
      <c r="L87" s="192"/>
      <c r="M87" s="192"/>
      <c r="N87" s="192"/>
      <c r="O87" s="192"/>
      <c r="P87" s="192"/>
      <c r="Q87" s="192"/>
      <c r="R87" s="192"/>
      <c r="S87" s="192"/>
      <c r="T87" s="193"/>
    </row>
    <row r="88" spans="1:20" ht="18" customHeight="1">
      <c r="A88" s="191"/>
      <c r="B88" s="192"/>
      <c r="C88" s="192"/>
      <c r="D88" s="192"/>
      <c r="E88" s="192"/>
      <c r="F88" s="192"/>
      <c r="G88" s="192"/>
      <c r="H88" s="192"/>
      <c r="I88" s="192"/>
      <c r="J88" s="192"/>
      <c r="K88" s="192"/>
      <c r="L88" s="192"/>
      <c r="M88" s="192"/>
      <c r="N88" s="192"/>
      <c r="O88" s="192"/>
      <c r="P88" s="192"/>
      <c r="Q88" s="192"/>
      <c r="R88" s="192"/>
      <c r="S88" s="192"/>
      <c r="T88" s="193"/>
    </row>
    <row r="89" spans="1:20" ht="18" customHeight="1">
      <c r="A89" s="191"/>
      <c r="B89" s="192"/>
      <c r="C89" s="192"/>
      <c r="D89" s="192"/>
      <c r="E89" s="192"/>
      <c r="F89" s="192"/>
      <c r="G89" s="192"/>
      <c r="H89" s="192"/>
      <c r="I89" s="192"/>
      <c r="J89" s="192"/>
      <c r="K89" s="192"/>
      <c r="L89" s="192"/>
      <c r="M89" s="192"/>
      <c r="N89" s="192"/>
      <c r="O89" s="192"/>
      <c r="P89" s="192"/>
      <c r="Q89" s="192"/>
      <c r="R89" s="192"/>
      <c r="S89" s="192"/>
      <c r="T89" s="193"/>
    </row>
    <row r="90" spans="1:20" ht="18" customHeight="1">
      <c r="A90" s="191"/>
      <c r="B90" s="192"/>
      <c r="C90" s="192"/>
      <c r="D90" s="192"/>
      <c r="E90" s="192"/>
      <c r="F90" s="192"/>
      <c r="G90" s="192"/>
      <c r="H90" s="192"/>
      <c r="I90" s="192"/>
      <c r="J90" s="192"/>
      <c r="K90" s="192"/>
      <c r="L90" s="192"/>
      <c r="M90" s="192"/>
      <c r="N90" s="192"/>
      <c r="O90" s="192"/>
      <c r="P90" s="192"/>
      <c r="Q90" s="192"/>
      <c r="R90" s="192"/>
      <c r="S90" s="192"/>
      <c r="T90" s="193"/>
    </row>
    <row r="91" spans="1:20" ht="18" customHeight="1">
      <c r="A91" s="191"/>
      <c r="B91" s="192"/>
      <c r="C91" s="192"/>
      <c r="D91" s="192"/>
      <c r="E91" s="192"/>
      <c r="F91" s="192"/>
      <c r="G91" s="192"/>
      <c r="H91" s="192"/>
      <c r="I91" s="192"/>
      <c r="J91" s="192"/>
      <c r="K91" s="192"/>
      <c r="L91" s="192"/>
      <c r="M91" s="192"/>
      <c r="N91" s="192"/>
      <c r="O91" s="192"/>
      <c r="P91" s="192"/>
      <c r="Q91" s="192"/>
      <c r="R91" s="192"/>
      <c r="S91" s="192"/>
      <c r="T91" s="193"/>
    </row>
    <row r="92" spans="1:20" ht="18" customHeight="1">
      <c r="A92" s="191"/>
      <c r="B92" s="192"/>
      <c r="C92" s="192"/>
      <c r="D92" s="192"/>
      <c r="E92" s="192"/>
      <c r="F92" s="192"/>
      <c r="G92" s="192"/>
      <c r="H92" s="192"/>
      <c r="I92" s="192"/>
      <c r="J92" s="192"/>
      <c r="K92" s="192"/>
      <c r="L92" s="192"/>
      <c r="M92" s="192"/>
      <c r="N92" s="192"/>
      <c r="O92" s="192"/>
      <c r="P92" s="192"/>
      <c r="Q92" s="192"/>
      <c r="R92" s="192"/>
      <c r="S92" s="192"/>
      <c r="T92" s="193"/>
    </row>
    <row r="93" spans="1:20" ht="18" customHeight="1">
      <c r="A93" s="191"/>
      <c r="B93" s="192"/>
      <c r="C93" s="192"/>
      <c r="D93" s="192"/>
      <c r="E93" s="192"/>
      <c r="F93" s="192"/>
      <c r="G93" s="192"/>
      <c r="H93" s="192"/>
      <c r="I93" s="192"/>
      <c r="J93" s="192"/>
      <c r="K93" s="192"/>
      <c r="L93" s="192"/>
      <c r="M93" s="192"/>
      <c r="N93" s="192"/>
      <c r="O93" s="192"/>
      <c r="P93" s="192"/>
      <c r="Q93" s="192"/>
      <c r="R93" s="192"/>
      <c r="S93" s="192"/>
      <c r="T93" s="193"/>
    </row>
    <row r="94" spans="1:20" ht="18" customHeight="1">
      <c r="A94" s="191"/>
      <c r="B94" s="192"/>
      <c r="C94" s="192"/>
      <c r="D94" s="192"/>
      <c r="E94" s="192"/>
      <c r="F94" s="192"/>
      <c r="G94" s="192"/>
      <c r="H94" s="192"/>
      <c r="I94" s="192"/>
      <c r="J94" s="192"/>
      <c r="K94" s="192"/>
      <c r="L94" s="192"/>
      <c r="M94" s="192"/>
      <c r="N94" s="192"/>
      <c r="O94" s="192"/>
      <c r="P94" s="192"/>
      <c r="Q94" s="192"/>
      <c r="R94" s="192"/>
      <c r="S94" s="192"/>
      <c r="T94" s="193"/>
    </row>
    <row r="95" spans="1:20" ht="18" customHeight="1" thickBot="1">
      <c r="A95" s="194"/>
      <c r="B95" s="195"/>
      <c r="C95" s="195"/>
      <c r="D95" s="195"/>
      <c r="E95" s="195"/>
      <c r="F95" s="195"/>
      <c r="G95" s="195"/>
      <c r="H95" s="195"/>
      <c r="I95" s="195"/>
      <c r="J95" s="195"/>
      <c r="K95" s="195"/>
      <c r="L95" s="195"/>
      <c r="M95" s="195"/>
      <c r="N95" s="195"/>
      <c r="O95" s="195"/>
      <c r="P95" s="195"/>
      <c r="Q95" s="195"/>
      <c r="R95" s="195"/>
      <c r="S95" s="195"/>
      <c r="T95" s="196"/>
    </row>
    <row r="96" spans="1:20" ht="18" customHeight="1" thickTop="1"/>
  </sheetData>
  <sheetProtection algorithmName="SHA-512" hashValue="LeL4wG5qVS4pnGifusGvT8oDRZrD3D2c+egHa5Cr8BLD83lYNY4O5wWIkt3WPqZIaDLTHkjwwAYYVr+CTe7J/A==" saltValue="0Ev6wbiRwhlh32Vpud8diA==" spinCount="100000" sheet="1" formatCells="0" formatColumns="0" formatRows="0" insertColumns="0" insertRows="0" insertHyperlinks="0" deleteColumns="0" deleteRows="0" sort="0" autoFilter="0" pivotTables="0"/>
  <mergeCells count="5">
    <mergeCell ref="B2:I2"/>
    <mergeCell ref="K2:T2"/>
    <mergeCell ref="U3:W3"/>
    <mergeCell ref="U4:Z8"/>
    <mergeCell ref="U10:Z18"/>
  </mergeCells>
  <phoneticPr fontId="7"/>
  <printOptions horizontalCentered="1" verticalCentered="1"/>
  <pageMargins left="7.874015748031496E-2" right="7.874015748031496E-2" top="0.19685039370078741" bottom="0.39370078740157483" header="0.15748031496062992" footer="0.39370078740157483"/>
  <pageSetup paperSize="9" scale="44" orientation="portrait" r:id="rId1"/>
  <headerFooter scaleWithDoc="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9508C-3EA5-46C3-A210-064D0D62B8A3}">
  <dimension ref="A1:A6"/>
  <sheetViews>
    <sheetView workbookViewId="0"/>
  </sheetViews>
  <sheetFormatPr defaultRowHeight="18"/>
  <cols>
    <col min="1" max="1" width="19.5" customWidth="1"/>
  </cols>
  <sheetData>
    <row r="1" spans="1:1">
      <c r="A1" t="s">
        <v>22</v>
      </c>
    </row>
    <row r="2" spans="1:1">
      <c r="A2" t="s">
        <v>23</v>
      </c>
    </row>
    <row r="3" spans="1:1">
      <c r="A3" t="s">
        <v>24</v>
      </c>
    </row>
    <row r="4" spans="1:1">
      <c r="A4" t="s">
        <v>25</v>
      </c>
    </row>
    <row r="5" spans="1:1">
      <c r="A5" t="s">
        <v>26</v>
      </c>
    </row>
    <row r="6" spans="1:1">
      <c r="A6" t="s">
        <v>27</v>
      </c>
    </row>
  </sheetData>
  <phoneticPr fontId="7"/>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総表</vt:lpstr>
      <vt:lpstr>実施体制</vt:lpstr>
      <vt:lpstr>企画</vt:lpstr>
      <vt:lpstr>計画・予算</vt:lpstr>
      <vt:lpstr>自己申告書</vt:lpstr>
      <vt:lpstr>参考資料(任意)</vt:lpstr>
      <vt:lpstr>【非表示】法人格</vt:lpstr>
      <vt:lpstr>計画・予算!Criteria</vt:lpstr>
      <vt:lpstr>企画!Print_Area</vt:lpstr>
      <vt:lpstr>計画・予算!Print_Area</vt:lpstr>
      <vt:lpstr>'参考資料(任意)'!Print_Area</vt:lpstr>
      <vt:lpstr>自己申告書!Print_Area</vt:lpstr>
      <vt:lpstr>実施体制!Print_Area</vt:lpstr>
      <vt:lpstr>総表!Print_Area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日本芸術文化振興会</dc:creator>
  <cp:lastModifiedBy>sakai mio</cp:lastModifiedBy>
  <cp:lastPrinted>2026-08-06T09:58:56Z</cp:lastPrinted>
  <dcterms:created xsi:type="dcterms:W3CDTF">2020-08-12T01:57:30Z</dcterms:created>
  <dcterms:modified xsi:type="dcterms:W3CDTF">2026-08-19T05:30:18Z</dcterms:modified>
</cp:coreProperties>
</file>